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20" yWindow="2620" windowWidth="27400" windowHeight="22540" tabRatio="867" activeTab="0"/>
  </bookViews>
  <sheets>
    <sheet name="Bal Sheet" sheetId="1" r:id="rId1"/>
    <sheet name="Asset Schedules" sheetId="2" r:id="rId2"/>
    <sheet name="Real Estate Schedule" sheetId="3" r:id="rId3"/>
    <sheet name="Machinery &amp; Equipment" sheetId="4" r:id="rId4"/>
    <sheet name="Liability Sch" sheetId="5" r:id="rId5"/>
    <sheet name="Rent Sch" sheetId="6" r:id="rId6"/>
    <sheet name="Cash Budget" sheetId="7" r:id="rId7"/>
  </sheets>
  <definedNames>
    <definedName name="_xlnm.Print_Area" localSheetId="1">'Asset Schedules'!$A$1:$N$56</definedName>
    <definedName name="_xlnm.Print_Area" localSheetId="0">'Bal Sheet'!$A$1:$L$65</definedName>
    <definedName name="_xlnm.Print_Area" localSheetId="3">'Machinery &amp; Equipment'!$A$1:$K$54</definedName>
    <definedName name="_xlnm.Print_Area" localSheetId="2">'Real Estate Schedule'!$A$1:$J$49</definedName>
  </definedNames>
  <calcPr fullCalcOnLoad="1"/>
</workbook>
</file>

<file path=xl/sharedStrings.xml><?xml version="1.0" encoding="utf-8"?>
<sst xmlns="http://schemas.openxmlformats.org/spreadsheetml/2006/main" count="368" uniqueCount="220">
  <si>
    <t>Current Farm Assets</t>
  </si>
  <si>
    <t>Mkt. Value</t>
  </si>
  <si>
    <t>Sch. 1</t>
  </si>
  <si>
    <t>Marketable Bonds &amp; Securities</t>
  </si>
  <si>
    <t>Sch. 2</t>
  </si>
  <si>
    <t>Accounts &amp; Notes Receivable</t>
  </si>
  <si>
    <t>Sch. 3</t>
  </si>
  <si>
    <t>Market Livestock</t>
  </si>
  <si>
    <t>Sch. 4</t>
  </si>
  <si>
    <t>Crop Inventory &amp; Receivables</t>
  </si>
  <si>
    <t>Sch. 6</t>
  </si>
  <si>
    <t>Growing Crops</t>
  </si>
  <si>
    <t>Sch. 7</t>
  </si>
  <si>
    <t>Prepaid Expenses</t>
  </si>
  <si>
    <t>Sch. 8</t>
  </si>
  <si>
    <t>Other Current Assets</t>
  </si>
  <si>
    <t>Sch. 9</t>
  </si>
  <si>
    <t>Current Farm Assets. Total</t>
  </si>
  <si>
    <t>A</t>
  </si>
  <si>
    <t>Accounts Payable</t>
  </si>
  <si>
    <t>Current Farm Liabilities</t>
  </si>
  <si>
    <t>$ Owed</t>
  </si>
  <si>
    <t>Current Farm Liabilities Total</t>
  </si>
  <si>
    <t>B</t>
  </si>
  <si>
    <t>Sch. 18</t>
  </si>
  <si>
    <t>Sch. 21</t>
  </si>
  <si>
    <t xml:space="preserve"> </t>
  </si>
  <si>
    <t>D</t>
  </si>
  <si>
    <t>Intermediate Farm Assets</t>
  </si>
  <si>
    <t>Machinery &amp; Equipment</t>
  </si>
  <si>
    <t>Farm Vehicles</t>
  </si>
  <si>
    <t>Breeding Stock</t>
  </si>
  <si>
    <t>Sch. 10</t>
  </si>
  <si>
    <t>Notes Receivable over 12 mo.</t>
  </si>
  <si>
    <t>Sch. 11</t>
  </si>
  <si>
    <t>Sch. 12</t>
  </si>
  <si>
    <t>Other Interm. Farm Assets</t>
  </si>
  <si>
    <t>Sch. 13</t>
  </si>
  <si>
    <t>Intermediate Farm Assets Total</t>
  </si>
  <si>
    <t>C</t>
  </si>
  <si>
    <t>E</t>
  </si>
  <si>
    <t>Long Term Farm Assets</t>
  </si>
  <si>
    <t>Long Term Farm Liabilities</t>
  </si>
  <si>
    <t>Real Estate &amp; Land</t>
  </si>
  <si>
    <t>Buildings &amp; Improvements</t>
  </si>
  <si>
    <t>Other Long Term Assets</t>
  </si>
  <si>
    <t>Total Farm Assets (A+B+C)</t>
  </si>
  <si>
    <t>G</t>
  </si>
  <si>
    <t>Sch. 14</t>
  </si>
  <si>
    <t>Sch. 15</t>
  </si>
  <si>
    <t>Sch. 16</t>
  </si>
  <si>
    <t>F</t>
  </si>
  <si>
    <t>I</t>
  </si>
  <si>
    <t>Non-Farm Assets</t>
  </si>
  <si>
    <t>TOTAL ASSETS</t>
  </si>
  <si>
    <t>M</t>
  </si>
  <si>
    <t>L</t>
  </si>
  <si>
    <t xml:space="preserve"> J</t>
  </si>
  <si>
    <t>H</t>
  </si>
  <si>
    <t>Intermediate Farm Liabilities</t>
  </si>
  <si>
    <t>Date:  ____________________</t>
  </si>
  <si>
    <t>Applicant:  ____________________________</t>
  </si>
  <si>
    <t>Applicant: ________________________________</t>
  </si>
  <si>
    <t>Cash &amp; Equivalents</t>
  </si>
  <si>
    <t>K</t>
  </si>
  <si>
    <t>TOTAL EQUITY (K - L)</t>
  </si>
  <si>
    <t>TOTAL LIABILITIES (I + J)</t>
  </si>
  <si>
    <t>Total Farm Equity (G - I)</t>
  </si>
  <si>
    <t>Total Farm Liabilities (D + E + F)</t>
  </si>
  <si>
    <t>Not Readily Cash Bonds &amp; Securities</t>
  </si>
  <si>
    <t>BALANCE SHEET SCHEDULES</t>
  </si>
  <si>
    <t># Head</t>
  </si>
  <si>
    <t>$/Hd.</t>
  </si>
  <si>
    <t>Total</t>
  </si>
  <si>
    <t>Market Bonds &amp; Sec.</t>
  </si>
  <si>
    <t>Accts. Receivables</t>
  </si>
  <si>
    <t>Notes Receivable</t>
  </si>
  <si>
    <t>Not Readily Cash Bonds</t>
  </si>
  <si>
    <t>$/Head</t>
  </si>
  <si>
    <t>Other Int. Farm Assets.</t>
  </si>
  <si>
    <t>Crop Inventory</t>
  </si>
  <si>
    <t># Units</t>
  </si>
  <si>
    <t>$/Unit</t>
  </si>
  <si>
    <t>Location</t>
  </si>
  <si>
    <t>Acres</t>
  </si>
  <si>
    <t>$/Acre</t>
  </si>
  <si>
    <t>Mkt.Value</t>
  </si>
  <si>
    <t>Corn</t>
  </si>
  <si>
    <t>Beans</t>
  </si>
  <si>
    <t>Wheat</t>
  </si>
  <si>
    <t>Straw</t>
  </si>
  <si>
    <t>Crop</t>
  </si>
  <si>
    <t>Cost/Ac.</t>
  </si>
  <si>
    <t>Prepaids</t>
  </si>
  <si>
    <t>Sch. 17</t>
  </si>
  <si>
    <t>Bank</t>
  </si>
  <si>
    <t>Int. Rate</t>
  </si>
  <si>
    <t>Pymt Amt</t>
  </si>
  <si>
    <t>Mat Date</t>
  </si>
  <si>
    <t>Non-Farm Liabilities</t>
  </si>
  <si>
    <t>Machinery &amp; Equipment List</t>
  </si>
  <si>
    <t>Qty</t>
  </si>
  <si>
    <t>Make</t>
  </si>
  <si>
    <t>Model</t>
  </si>
  <si>
    <t>Condition</t>
  </si>
  <si>
    <t>Year</t>
  </si>
  <si>
    <t>$ Value</t>
  </si>
  <si>
    <t>Other Dec</t>
  </si>
  <si>
    <t>Sch. 20</t>
  </si>
  <si>
    <t>Sch. 19</t>
  </si>
  <si>
    <t>Sch. 5</t>
  </si>
  <si>
    <t xml:space="preserve">Current Liabilities </t>
  </si>
  <si>
    <t>Intermediate Liabilities</t>
  </si>
  <si>
    <t xml:space="preserve">Sch. 22 </t>
  </si>
  <si>
    <t>Long Term Liabilities</t>
  </si>
  <si>
    <t>Sch. 23</t>
  </si>
  <si>
    <t>Operating Loans</t>
  </si>
  <si>
    <t>Other</t>
  </si>
  <si>
    <t xml:space="preserve">Term Debt  </t>
  </si>
  <si>
    <t>Sch. 22</t>
  </si>
  <si>
    <t>Sch.23</t>
  </si>
  <si>
    <t>Rent Schedule</t>
  </si>
  <si>
    <t># Acres</t>
  </si>
  <si>
    <t>From</t>
  </si>
  <si>
    <t>Price/%of Crop</t>
  </si>
  <si>
    <t>Date of Statement:</t>
  </si>
  <si>
    <t>Name:</t>
  </si>
  <si>
    <t>Address:</t>
  </si>
  <si>
    <t>Phone:</t>
  </si>
  <si>
    <t>S.S. #</t>
  </si>
  <si>
    <t>Agricultural Financial Statement</t>
  </si>
  <si>
    <t>Checking &amp; Sav</t>
  </si>
  <si>
    <t>Soybeans</t>
  </si>
  <si>
    <t>GENERAL INFORMATION</t>
  </si>
  <si>
    <t>Are any Assets Held In Trust or Asset Holding Entity?</t>
  </si>
  <si>
    <t>Are You A Defendant In Any Suits or Legal Action?</t>
  </si>
  <si>
    <t>Have You Ever Been Declared Bankrupt In The Last 10 years?</t>
  </si>
  <si>
    <t>Do You Carry Crop Insurance?</t>
  </si>
  <si>
    <t>CONTINGENT LIABILITIES</t>
  </si>
  <si>
    <t>On Leases or Contracts</t>
  </si>
  <si>
    <t>Legal Claims</t>
  </si>
  <si>
    <t>Federal / State / Local Taxes</t>
  </si>
  <si>
    <t>(Indicate Contracted Inventory)</t>
  </si>
  <si>
    <t>Date Purchased</t>
  </si>
  <si>
    <t>Purchase Amount</t>
  </si>
  <si>
    <t>Do You Have Non-Farm Employment?</t>
  </si>
  <si>
    <t>Are any Assets Pledged?</t>
  </si>
  <si>
    <t>CASH BUDGET</t>
  </si>
  <si>
    <t>Year:</t>
  </si>
  <si>
    <t>Off Farm Income</t>
  </si>
  <si>
    <t>Other Income</t>
  </si>
  <si>
    <t>W2 Income</t>
  </si>
  <si>
    <t>(i.e. Custom Work)</t>
  </si>
  <si>
    <t>Crop Income</t>
  </si>
  <si>
    <t>Government Income</t>
  </si>
  <si>
    <t>(Direct Payment, Deficiency, CRP)</t>
  </si>
  <si>
    <t>Yield</t>
  </si>
  <si>
    <t>Price</t>
  </si>
  <si>
    <t>Other:</t>
  </si>
  <si>
    <t>Explain:</t>
  </si>
  <si>
    <t>Less Grain Used For Feed</t>
  </si>
  <si>
    <t>Livestock Income</t>
  </si>
  <si>
    <t>Weight</t>
  </si>
  <si>
    <t>Cattle</t>
  </si>
  <si>
    <t>Hogs</t>
  </si>
  <si>
    <t>Dairy</t>
  </si>
  <si>
    <t>Expenses</t>
  </si>
  <si>
    <t>#</t>
  </si>
  <si>
    <t>Chemicals</t>
  </si>
  <si>
    <t>Custom Hire</t>
  </si>
  <si>
    <t>Feed</t>
  </si>
  <si>
    <t>Fertilizers &amp; Lime</t>
  </si>
  <si>
    <t>Insurance</t>
  </si>
  <si>
    <t>Labor Hired</t>
  </si>
  <si>
    <t>Rent (Land)</t>
  </si>
  <si>
    <t>Rent (Machinery)</t>
  </si>
  <si>
    <t>Seed &amp; Plants</t>
  </si>
  <si>
    <t>Supplies</t>
  </si>
  <si>
    <t>Taxes</t>
  </si>
  <si>
    <t>Utilities</t>
  </si>
  <si>
    <t>Total Expenses</t>
  </si>
  <si>
    <t>Income From Operations</t>
  </si>
  <si>
    <t>Balance</t>
  </si>
  <si>
    <t>Frequency</t>
  </si>
  <si>
    <t>Total Debt Payments</t>
  </si>
  <si>
    <t>Total Income</t>
  </si>
  <si>
    <t>Total Crop Income</t>
  </si>
  <si>
    <t>Total Grain Used For Feed</t>
  </si>
  <si>
    <t>Total Livestock Income</t>
  </si>
  <si>
    <t>Debt Payments (Princ &amp; Int):</t>
  </si>
  <si>
    <t>Repairs/Maint</t>
  </si>
  <si>
    <t>Storage</t>
  </si>
  <si>
    <t>Vet/Medicine</t>
  </si>
  <si>
    <t>Car &amp; Truck</t>
  </si>
  <si>
    <t>Conservation</t>
  </si>
  <si>
    <t>Gas,Fuel,&amp;Oil</t>
  </si>
  <si>
    <t>(provide additional attachment)</t>
  </si>
  <si>
    <t>Net Available</t>
  </si>
  <si>
    <t>Type/Level of Coverage:</t>
  </si>
  <si>
    <t>Other -</t>
  </si>
  <si>
    <t>DOB:</t>
  </si>
  <si>
    <t>Customer Invoices</t>
  </si>
  <si>
    <t>Machinery</t>
  </si>
  <si>
    <t>Misc</t>
  </si>
  <si>
    <t>Trucking</t>
  </si>
  <si>
    <t>F / V</t>
  </si>
  <si>
    <t>Pymt Frequency</t>
  </si>
  <si>
    <t>Annual Pymt (P&amp;I)</t>
  </si>
  <si>
    <t>Principal Balance</t>
  </si>
  <si>
    <t>Principal Due &lt;1 year</t>
  </si>
  <si>
    <t>Accounts Payable &amp; Taxes Due &lt;1 year (Property, Income, etc)</t>
  </si>
  <si>
    <t>Interest Due &lt;1 year</t>
  </si>
  <si>
    <t>Max Balance</t>
  </si>
  <si>
    <t>Current Balance</t>
  </si>
  <si>
    <t>As Co-signer or Guarantor</t>
  </si>
  <si>
    <t>Current Principal Balance</t>
  </si>
  <si>
    <t>Ending Principal Balance</t>
  </si>
  <si>
    <t>TOTAL LIABILITIES &amp; EQUITY (L + M)</t>
  </si>
  <si>
    <t>The information on this statement is given to Farmers &amp; Merchants State Bank for the purpose of obtaining or continuing an extension of credit.  I/We understand that you are relying on this information in your decision to grant or continue credit.  I/We understand that you may make all inquiries you deem necessary to verify the accuracy of the statements made herein.  I/We have completely and truly answered all of the questions on this statement (including the designation as to ownership of property).  During the review of my/our application the bank may obtain a consumer report on me/us and if the application is approved the bank may at anytime in the future obtain additional consumer reports to review my/our account.  I/We have the right to ask for the name and address of the consumer reporting agency which gave the bank the consumer report.  The undersigned also agrees to notify Farmers &amp; Merchants State Bank immediately in writing of any significant adverse change in financial condition.</t>
  </si>
  <si>
    <t>Farmers &amp; Merchants State Bank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</si>
</sst>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\-00\-0000"/>
    <numFmt numFmtId="173" formatCode="mmmm\ d\,\ yyyy"/>
    <numFmt numFmtId="174" formatCode="[&lt;=9999999]###\-####;\(###\)\ ###\-####"/>
    <numFmt numFmtId="175" formatCode="_(* #,##0.0_);_(* \(#,##0.0\);_(* &quot;-&quot;??_);_(@_)"/>
    <numFmt numFmtId="176" formatCode="_(* #,##0_);_(* \(#,##0\);_(* &quot;-&quot;??_);_(@_)"/>
    <numFmt numFmtId="177" formatCode="0.0"/>
    <numFmt numFmtId="178" formatCode="&quot;$&quot;#,##0.00"/>
    <numFmt numFmtId="179" formatCode="0.0%"/>
  </numFmts>
  <fonts count="5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8"/>
      <name val="Tahoma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172" fontId="2" fillId="0" borderId="10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3" fontId="0" fillId="0" borderId="21" xfId="0" applyNumberFormat="1" applyBorder="1" applyAlignment="1">
      <alignment/>
    </xf>
    <xf numFmtId="3" fontId="0" fillId="0" borderId="10" xfId="0" applyNumberFormat="1" applyBorder="1" applyAlignment="1" applyProtection="1">
      <alignment/>
      <protection locked="0"/>
    </xf>
    <xf numFmtId="3" fontId="0" fillId="0" borderId="24" xfId="0" applyNumberFormat="1" applyBorder="1" applyAlignment="1">
      <alignment/>
    </xf>
    <xf numFmtId="3" fontId="0" fillId="0" borderId="23" xfId="0" applyNumberFormat="1" applyBorder="1" applyAlignment="1" applyProtection="1">
      <alignment/>
      <protection locked="0"/>
    </xf>
    <xf numFmtId="3" fontId="0" fillId="0" borderId="23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" fontId="0" fillId="0" borderId="23" xfId="0" applyNumberFormat="1" applyBorder="1" applyAlignment="1" applyProtection="1">
      <alignment/>
      <protection locked="0"/>
    </xf>
    <xf numFmtId="0" fontId="2" fillId="0" borderId="16" xfId="0" applyFont="1" applyBorder="1" applyAlignment="1">
      <alignment horizontal="left"/>
    </xf>
    <xf numFmtId="0" fontId="0" fillId="0" borderId="21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/>
    </xf>
    <xf numFmtId="0" fontId="2" fillId="0" borderId="18" xfId="0" applyFont="1" applyBorder="1" applyAlignment="1">
      <alignment horizontal="left"/>
    </xf>
    <xf numFmtId="0" fontId="0" fillId="0" borderId="12" xfId="0" applyBorder="1" applyAlignment="1" applyProtection="1">
      <alignment horizontal="left"/>
      <protection/>
    </xf>
    <xf numFmtId="0" fontId="0" fillId="0" borderId="0" xfId="0" applyBorder="1" applyAlignment="1">
      <alignment horizontal="left" indent="2"/>
    </xf>
    <xf numFmtId="0" fontId="2" fillId="0" borderId="1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1" xfId="0" applyBorder="1" applyAlignment="1" applyProtection="1">
      <alignment horizontal="left"/>
      <protection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6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0" fillId="0" borderId="10" xfId="0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0" fillId="0" borderId="0" xfId="59" applyFont="1" applyBorder="1">
      <alignment/>
      <protection/>
    </xf>
    <xf numFmtId="0" fontId="51" fillId="0" borderId="10" xfId="59" applyFont="1" applyBorder="1" applyAlignment="1">
      <alignment horizontal="center"/>
      <protection/>
    </xf>
    <xf numFmtId="176" fontId="0" fillId="0" borderId="0" xfId="42" applyNumberFormat="1" applyFont="1" applyAlignment="1">
      <alignment/>
    </xf>
    <xf numFmtId="176" fontId="50" fillId="0" borderId="23" xfId="42" applyNumberFormat="1" applyFont="1" applyBorder="1" applyAlignment="1">
      <alignment/>
    </xf>
    <xf numFmtId="0" fontId="0" fillId="0" borderId="23" xfId="0" applyFont="1" applyBorder="1" applyAlignment="1">
      <alignment/>
    </xf>
    <xf numFmtId="176" fontId="50" fillId="0" borderId="23" xfId="42" applyNumberFormat="1" applyFont="1" applyBorder="1" applyAlignment="1">
      <alignment/>
    </xf>
    <xf numFmtId="43" fontId="50" fillId="0" borderId="23" xfId="42" applyNumberFormat="1" applyFont="1" applyBorder="1" applyAlignment="1">
      <alignment/>
    </xf>
    <xf numFmtId="0" fontId="0" fillId="0" borderId="27" xfId="0" applyFont="1" applyBorder="1" applyAlignment="1">
      <alignment/>
    </xf>
    <xf numFmtId="176" fontId="0" fillId="0" borderId="0" xfId="42" applyNumberFormat="1" applyFont="1" applyBorder="1" applyAlignment="1">
      <alignment horizontal="center"/>
    </xf>
    <xf numFmtId="176" fontId="0" fillId="0" borderId="21" xfId="42" applyNumberFormat="1" applyFont="1" applyBorder="1" applyAlignment="1">
      <alignment horizontal="center"/>
    </xf>
    <xf numFmtId="176" fontId="0" fillId="0" borderId="28" xfId="42" applyNumberFormat="1" applyFont="1" applyBorder="1" applyAlignment="1">
      <alignment/>
    </xf>
    <xf numFmtId="176" fontId="0" fillId="0" borderId="0" xfId="42" applyNumberFormat="1" applyFont="1" applyBorder="1" applyAlignment="1">
      <alignment/>
    </xf>
    <xf numFmtId="176" fontId="0" fillId="0" borderId="0" xfId="42" applyNumberFormat="1" applyFont="1" applyFill="1" applyBorder="1" applyAlignment="1">
      <alignment/>
    </xf>
    <xf numFmtId="176" fontId="0" fillId="0" borderId="0" xfId="42" applyNumberFormat="1" applyFont="1" applyBorder="1" applyAlignment="1">
      <alignment/>
    </xf>
    <xf numFmtId="176" fontId="0" fillId="0" borderId="28" xfId="42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176" fontId="0" fillId="0" borderId="12" xfId="42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52" fillId="0" borderId="0" xfId="59" applyFont="1" applyBorder="1">
      <alignment/>
      <protection/>
    </xf>
    <xf numFmtId="0" fontId="12" fillId="0" borderId="0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11" fillId="0" borderId="0" xfId="0" applyFont="1" applyBorder="1" applyAlignment="1">
      <alignment/>
    </xf>
    <xf numFmtId="176" fontId="4" fillId="0" borderId="0" xfId="42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 indent="2"/>
    </xf>
    <xf numFmtId="0" fontId="1" fillId="0" borderId="12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176" fontId="0" fillId="0" borderId="0" xfId="42" applyNumberFormat="1" applyFont="1" applyAlignment="1">
      <alignment horizontal="center"/>
    </xf>
    <xf numFmtId="176" fontId="1" fillId="0" borderId="0" xfId="42" applyNumberFormat="1" applyFont="1" applyAlignment="1">
      <alignment/>
    </xf>
    <xf numFmtId="176" fontId="0" fillId="0" borderId="10" xfId="42" applyNumberFormat="1" applyFont="1" applyBorder="1" applyAlignment="1">
      <alignment/>
    </xf>
    <xf numFmtId="176" fontId="0" fillId="0" borderId="21" xfId="42" applyNumberFormat="1" applyFont="1" applyBorder="1" applyAlignment="1">
      <alignment/>
    </xf>
    <xf numFmtId="176" fontId="0" fillId="0" borderId="11" xfId="42" applyNumberFormat="1" applyFont="1" applyBorder="1" applyAlignment="1">
      <alignment/>
    </xf>
    <xf numFmtId="176" fontId="0" fillId="0" borderId="0" xfId="42" applyNumberFormat="1" applyFont="1" applyAlignment="1">
      <alignment/>
    </xf>
    <xf numFmtId="176" fontId="2" fillId="0" borderId="0" xfId="42" applyNumberFormat="1" applyFont="1" applyBorder="1" applyAlignment="1">
      <alignment horizontal="center"/>
    </xf>
    <xf numFmtId="176" fontId="0" fillId="0" borderId="11" xfId="42" applyNumberFormat="1" applyFont="1" applyBorder="1" applyAlignment="1">
      <alignment horizontal="center"/>
    </xf>
    <xf numFmtId="176" fontId="0" fillId="0" borderId="10" xfId="42" applyNumberFormat="1" applyFont="1" applyBorder="1" applyAlignment="1">
      <alignment/>
    </xf>
    <xf numFmtId="176" fontId="0" fillId="0" borderId="11" xfId="42" applyNumberFormat="1" applyFont="1" applyBorder="1" applyAlignment="1">
      <alignment/>
    </xf>
    <xf numFmtId="176" fontId="4" fillId="0" borderId="0" xfId="42" applyNumberFormat="1" applyFont="1" applyAlignment="1">
      <alignment/>
    </xf>
    <xf numFmtId="176" fontId="0" fillId="0" borderId="0" xfId="42" applyNumberFormat="1" applyFont="1" applyBorder="1" applyAlignment="1">
      <alignment horizontal="centerContinuous"/>
    </xf>
    <xf numFmtId="176" fontId="0" fillId="0" borderId="0" xfId="42" applyNumberFormat="1" applyFont="1" applyAlignment="1">
      <alignment horizontal="centerContinuous"/>
    </xf>
    <xf numFmtId="176" fontId="1" fillId="0" borderId="12" xfId="42" applyNumberFormat="1" applyFont="1" applyBorder="1" applyAlignment="1">
      <alignment/>
    </xf>
    <xf numFmtId="176" fontId="0" fillId="0" borderId="10" xfId="42" applyNumberFormat="1" applyFont="1" applyBorder="1" applyAlignment="1" applyProtection="1">
      <alignment/>
      <protection locked="0"/>
    </xf>
    <xf numFmtId="176" fontId="0" fillId="0" borderId="28" xfId="42" applyNumberFormat="1" applyFont="1" applyBorder="1" applyAlignment="1">
      <alignment/>
    </xf>
    <xf numFmtId="176" fontId="0" fillId="0" borderId="0" xfId="42" applyNumberFormat="1" applyFont="1" applyBorder="1" applyAlignment="1">
      <alignment/>
    </xf>
    <xf numFmtId="176" fontId="0" fillId="0" borderId="10" xfId="42" applyNumberFormat="1" applyFont="1" applyBorder="1" applyAlignment="1" applyProtection="1">
      <alignment/>
      <protection locked="0"/>
    </xf>
    <xf numFmtId="176" fontId="0" fillId="0" borderId="24" xfId="42" applyNumberFormat="1" applyFont="1" applyBorder="1" applyAlignment="1">
      <alignment/>
    </xf>
    <xf numFmtId="176" fontId="0" fillId="0" borderId="0" xfId="42" applyNumberFormat="1" applyFont="1" applyBorder="1" applyAlignment="1">
      <alignment/>
    </xf>
    <xf numFmtId="176" fontId="0" fillId="0" borderId="10" xfId="42" applyNumberFormat="1" applyFont="1" applyBorder="1" applyAlignment="1">
      <alignment/>
    </xf>
    <xf numFmtId="176" fontId="0" fillId="0" borderId="11" xfId="42" applyNumberFormat="1" applyFont="1" applyBorder="1" applyAlignment="1">
      <alignment/>
    </xf>
    <xf numFmtId="176" fontId="0" fillId="0" borderId="12" xfId="42" applyNumberFormat="1" applyFont="1" applyBorder="1" applyAlignment="1">
      <alignment/>
    </xf>
    <xf numFmtId="176" fontId="0" fillId="0" borderId="0" xfId="42" applyNumberFormat="1" applyFont="1" applyAlignment="1">
      <alignment/>
    </xf>
    <xf numFmtId="176" fontId="4" fillId="0" borderId="10" xfId="42" applyNumberFormat="1" applyFont="1" applyBorder="1" applyAlignment="1">
      <alignment horizontal="center"/>
    </xf>
    <xf numFmtId="176" fontId="0" fillId="0" borderId="23" xfId="42" applyNumberFormat="1" applyFont="1" applyBorder="1" applyAlignment="1" applyProtection="1">
      <alignment/>
      <protection locked="0"/>
    </xf>
    <xf numFmtId="176" fontId="0" fillId="0" borderId="23" xfId="42" applyNumberFormat="1" applyFont="1" applyBorder="1" applyAlignment="1">
      <alignment/>
    </xf>
    <xf numFmtId="176" fontId="0" fillId="0" borderId="22" xfId="42" applyNumberFormat="1" applyFont="1" applyBorder="1" applyAlignment="1" applyProtection="1">
      <alignment/>
      <protection locked="0"/>
    </xf>
    <xf numFmtId="176" fontId="0" fillId="0" borderId="29" xfId="42" applyNumberFormat="1" applyFont="1" applyBorder="1" applyAlignment="1">
      <alignment/>
    </xf>
    <xf numFmtId="0" fontId="51" fillId="0" borderId="0" xfId="59" applyFont="1" applyBorder="1" applyAlignment="1">
      <alignment horizontal="center"/>
      <protection/>
    </xf>
    <xf numFmtId="0" fontId="0" fillId="0" borderId="28" xfId="0" applyBorder="1" applyAlignment="1">
      <alignment/>
    </xf>
    <xf numFmtId="0" fontId="0" fillId="0" borderId="0" xfId="0" applyFont="1" applyBorder="1" applyAlignment="1">
      <alignment horizontal="left" indent="2"/>
    </xf>
    <xf numFmtId="0" fontId="0" fillId="0" borderId="25" xfId="0" applyFont="1" applyBorder="1" applyAlignment="1">
      <alignment horizontal="center"/>
    </xf>
    <xf numFmtId="176" fontId="0" fillId="0" borderId="23" xfId="0" applyNumberFormat="1" applyFont="1" applyBorder="1" applyAlignment="1">
      <alignment/>
    </xf>
    <xf numFmtId="176" fontId="0" fillId="0" borderId="30" xfId="42" applyNumberFormat="1" applyFont="1" applyBorder="1" applyAlignment="1">
      <alignment/>
    </xf>
    <xf numFmtId="176" fontId="0" fillId="0" borderId="31" xfId="42" applyNumberFormat="1" applyFont="1" applyBorder="1" applyAlignment="1">
      <alignment/>
    </xf>
    <xf numFmtId="0" fontId="2" fillId="0" borderId="0" xfId="0" applyFont="1" applyBorder="1" applyAlignment="1">
      <alignment horizontal="right" vertical="top"/>
    </xf>
    <xf numFmtId="14" fontId="0" fillId="0" borderId="25" xfId="0" applyNumberFormat="1" applyBorder="1" applyAlignment="1" applyProtection="1">
      <alignment horizontal="left"/>
      <protection locked="0"/>
    </xf>
    <xf numFmtId="3" fontId="0" fillId="0" borderId="22" xfId="0" applyNumberFormat="1" applyBorder="1" applyAlignment="1" applyProtection="1">
      <alignment/>
      <protection locked="0"/>
    </xf>
    <xf numFmtId="10" fontId="0" fillId="0" borderId="22" xfId="63" applyNumberFormat="1" applyFont="1" applyBorder="1" applyAlignment="1" applyProtection="1">
      <alignment horizontal="center"/>
      <protection locked="0"/>
    </xf>
    <xf numFmtId="10" fontId="0" fillId="0" borderId="23" xfId="63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wrapText="1"/>
    </xf>
    <xf numFmtId="0" fontId="0" fillId="0" borderId="2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4" fontId="0" fillId="0" borderId="23" xfId="0" applyNumberFormat="1" applyBorder="1" applyAlignment="1" applyProtection="1">
      <alignment horizontal="center"/>
      <protection locked="0"/>
    </xf>
    <xf numFmtId="176" fontId="4" fillId="0" borderId="10" xfId="42" applyNumberFormat="1" applyFont="1" applyBorder="1" applyAlignment="1">
      <alignment horizontal="center" wrapText="1"/>
    </xf>
    <xf numFmtId="14" fontId="0" fillId="0" borderId="25" xfId="0" applyNumberFormat="1" applyBorder="1" applyAlignment="1" applyProtection="1">
      <alignment horizontal="center"/>
      <protection locked="0"/>
    </xf>
    <xf numFmtId="176" fontId="0" fillId="0" borderId="32" xfId="42" applyNumberFormat="1" applyFont="1" applyBorder="1" applyAlignment="1">
      <alignment/>
    </xf>
    <xf numFmtId="0" fontId="2" fillId="0" borderId="12" xfId="0" applyFont="1" applyFill="1" applyBorder="1" applyAlignment="1">
      <alignment horizontal="left"/>
    </xf>
    <xf numFmtId="0" fontId="0" fillId="0" borderId="12" xfId="0" applyFill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2" fillId="0" borderId="10" xfId="0" applyFont="1" applyBorder="1" applyAlignment="1" applyProtection="1">
      <alignment horizontal="left"/>
      <protection locked="0"/>
    </xf>
    <xf numFmtId="174" fontId="2" fillId="0" borderId="10" xfId="0" applyNumberFormat="1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173" fontId="2" fillId="0" borderId="10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10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10" xfId="0" applyBorder="1" applyAlignment="1">
      <alignment horizontal="left"/>
    </xf>
    <xf numFmtId="0" fontId="0" fillId="0" borderId="21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6" fontId="0" fillId="0" borderId="23" xfId="42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52" fillId="0" borderId="23" xfId="59" applyFont="1" applyBorder="1" applyAlignment="1">
      <alignment horizontal="center"/>
      <protection/>
    </xf>
    <xf numFmtId="176" fontId="0" fillId="0" borderId="27" xfId="42" applyNumberFormat="1" applyFont="1" applyBorder="1" applyAlignment="1">
      <alignment horizontal="center"/>
    </xf>
    <xf numFmtId="176" fontId="0" fillId="0" borderId="21" xfId="42" applyNumberFormat="1" applyFont="1" applyBorder="1" applyAlignment="1">
      <alignment horizontal="center"/>
    </xf>
    <xf numFmtId="176" fontId="0" fillId="0" borderId="25" xfId="42" applyNumberFormat="1" applyFont="1" applyBorder="1" applyAlignment="1">
      <alignment horizontal="center"/>
    </xf>
    <xf numFmtId="43" fontId="0" fillId="0" borderId="27" xfId="42" applyFont="1" applyBorder="1" applyAlignment="1">
      <alignment horizontal="center"/>
    </xf>
    <xf numFmtId="43" fontId="0" fillId="0" borderId="21" xfId="42" applyFont="1" applyBorder="1" applyAlignment="1">
      <alignment horizontal="center"/>
    </xf>
    <xf numFmtId="43" fontId="0" fillId="0" borderId="25" xfId="42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51" fillId="0" borderId="0" xfId="59" applyFont="1" applyBorder="1" applyAlignment="1">
      <alignment horizontal="center"/>
      <protection/>
    </xf>
    <xf numFmtId="176" fontId="50" fillId="0" borderId="23" xfId="42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176" fontId="4" fillId="0" borderId="10" xfId="42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1" fillId="0" borderId="10" xfId="59" applyFont="1" applyBorder="1" applyAlignment="1">
      <alignment horizontal="center"/>
      <protection/>
    </xf>
    <xf numFmtId="176" fontId="51" fillId="0" borderId="10" xfId="42" applyNumberFormat="1" applyFont="1" applyBorder="1" applyAlignment="1">
      <alignment horizontal="center"/>
    </xf>
    <xf numFmtId="176" fontId="51" fillId="0" borderId="0" xfId="42" applyNumberFormat="1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="140" zoomScaleNormal="140" zoomScalePageLayoutView="0" workbookViewId="0" topLeftCell="A15">
      <selection activeCell="A1" sqref="A1:L1"/>
    </sheetView>
  </sheetViews>
  <sheetFormatPr defaultColWidth="9.140625" defaultRowHeight="12.75"/>
  <cols>
    <col min="1" max="1" width="8.00390625" style="50" customWidth="1"/>
    <col min="2" max="2" width="23.00390625" style="50" customWidth="1"/>
    <col min="3" max="3" width="7.140625" style="50" customWidth="1"/>
    <col min="4" max="4" width="7.140625" style="53" customWidth="1"/>
    <col min="5" max="5" width="11.7109375" style="127" customWidth="1"/>
    <col min="6" max="6" width="2.421875" style="50" customWidth="1"/>
    <col min="7" max="7" width="5.421875" style="50" customWidth="1"/>
    <col min="8" max="8" width="27.28125" style="50" customWidth="1"/>
    <col min="9" max="9" width="6.7109375" style="53" customWidth="1"/>
    <col min="10" max="10" width="6.421875" style="53" customWidth="1"/>
    <col min="11" max="11" width="12.140625" style="127" customWidth="1"/>
    <col min="12" max="12" width="1.7109375" style="50" customWidth="1"/>
    <col min="13" max="16384" width="9.140625" style="50" customWidth="1"/>
  </cols>
  <sheetData>
    <row r="1" spans="1:12" ht="18">
      <c r="A1" s="209" t="s">
        <v>219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15.75">
      <c r="A2" s="215" t="s">
        <v>130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1" ht="5.25" customHeight="1">
      <c r="A3" s="44"/>
      <c r="B3" s="44"/>
      <c r="C3" s="44"/>
      <c r="D3" s="44"/>
      <c r="E3" s="122"/>
      <c r="F3" s="44"/>
      <c r="G3" s="44"/>
      <c r="H3" s="44"/>
      <c r="I3" s="44"/>
      <c r="J3" s="44"/>
      <c r="K3" s="122"/>
    </row>
    <row r="4" spans="1:12" ht="12.75">
      <c r="A4" s="27" t="s">
        <v>126</v>
      </c>
      <c r="B4" s="211"/>
      <c r="C4" s="211"/>
      <c r="D4" s="211"/>
      <c r="E4" s="211"/>
      <c r="F4" s="31"/>
      <c r="G4" s="32" t="s">
        <v>129</v>
      </c>
      <c r="H4" s="34"/>
      <c r="I4" s="158" t="s">
        <v>200</v>
      </c>
      <c r="J4" s="218"/>
      <c r="K4" s="219"/>
      <c r="L4" s="5"/>
    </row>
    <row r="5" spans="1:12" ht="12.75">
      <c r="A5" s="27" t="s">
        <v>126</v>
      </c>
      <c r="B5" s="211"/>
      <c r="C5" s="211"/>
      <c r="D5" s="211"/>
      <c r="E5" s="211"/>
      <c r="F5" s="31"/>
      <c r="G5" s="32" t="s">
        <v>129</v>
      </c>
      <c r="H5" s="34"/>
      <c r="I5" s="158" t="s">
        <v>200</v>
      </c>
      <c r="J5" s="219"/>
      <c r="K5" s="219"/>
      <c r="L5" s="5"/>
    </row>
    <row r="6" spans="1:12" ht="12.75">
      <c r="A6" s="27" t="s">
        <v>127</v>
      </c>
      <c r="B6" s="211"/>
      <c r="C6" s="211"/>
      <c r="D6" s="211"/>
      <c r="E6" s="211"/>
      <c r="F6" s="31"/>
      <c r="G6" s="5"/>
      <c r="H6" s="5"/>
      <c r="I6" s="6"/>
      <c r="J6" s="6"/>
      <c r="K6" s="134"/>
      <c r="L6" s="5"/>
    </row>
    <row r="7" spans="1:12" ht="12.75">
      <c r="A7" s="213"/>
      <c r="B7" s="213"/>
      <c r="C7" s="213"/>
      <c r="D7" s="213"/>
      <c r="E7" s="213"/>
      <c r="F7" s="31"/>
      <c r="G7" s="29"/>
      <c r="H7" s="29" t="s">
        <v>125</v>
      </c>
      <c r="I7" s="214"/>
      <c r="J7" s="214"/>
      <c r="K7" s="214"/>
      <c r="L7" s="5"/>
    </row>
    <row r="8" spans="1:12" ht="12.75">
      <c r="A8" s="28" t="s">
        <v>128</v>
      </c>
      <c r="B8" s="212"/>
      <c r="C8" s="212"/>
      <c r="D8" s="212"/>
      <c r="E8" s="212"/>
      <c r="F8" s="31"/>
      <c r="G8" s="29"/>
      <c r="H8" s="29"/>
      <c r="I8" s="30"/>
      <c r="J8" s="30"/>
      <c r="K8" s="133"/>
      <c r="L8" s="5"/>
    </row>
    <row r="9" spans="1:12" ht="6" customHeight="1" thickBot="1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</row>
    <row r="10" spans="1:12" ht="12.75">
      <c r="A10" s="216" t="s">
        <v>0</v>
      </c>
      <c r="B10" s="217"/>
      <c r="C10" s="217"/>
      <c r="D10" s="217"/>
      <c r="E10" s="123" t="s">
        <v>1</v>
      </c>
      <c r="F10" s="47"/>
      <c r="G10" s="33" t="s">
        <v>20</v>
      </c>
      <c r="H10" s="1"/>
      <c r="I10" s="7"/>
      <c r="J10" s="53" t="s">
        <v>26</v>
      </c>
      <c r="K10" s="135" t="s">
        <v>21</v>
      </c>
      <c r="L10" s="54"/>
    </row>
    <row r="11" spans="1:12" ht="12.75">
      <c r="A11" s="189" t="s">
        <v>63</v>
      </c>
      <c r="B11" s="190"/>
      <c r="C11" s="190"/>
      <c r="D11" s="53" t="s">
        <v>2</v>
      </c>
      <c r="E11" s="124">
        <f>'Asset Schedules'!F24</f>
        <v>0</v>
      </c>
      <c r="F11" s="48"/>
      <c r="G11" s="189" t="s">
        <v>19</v>
      </c>
      <c r="H11" s="190"/>
      <c r="I11" s="190"/>
      <c r="J11" s="53" t="s">
        <v>109</v>
      </c>
      <c r="K11" s="124">
        <f>'Liability Sch'!I11</f>
        <v>0</v>
      </c>
      <c r="L11" s="55"/>
    </row>
    <row r="12" spans="1:12" ht="12.75">
      <c r="A12" s="189" t="s">
        <v>3</v>
      </c>
      <c r="B12" s="190"/>
      <c r="C12" s="190"/>
      <c r="D12" s="53" t="s">
        <v>4</v>
      </c>
      <c r="E12" s="124">
        <f>'Asset Schedules'!F29</f>
        <v>0</v>
      </c>
      <c r="F12" s="48"/>
      <c r="G12" s="189" t="s">
        <v>116</v>
      </c>
      <c r="H12" s="190"/>
      <c r="I12" s="190"/>
      <c r="J12" s="53" t="s">
        <v>108</v>
      </c>
      <c r="K12" s="124">
        <f>'Liability Sch'!J21</f>
        <v>0</v>
      </c>
      <c r="L12" s="55"/>
    </row>
    <row r="13" spans="1:12" ht="12.75">
      <c r="A13" s="189" t="s">
        <v>5</v>
      </c>
      <c r="B13" s="190"/>
      <c r="C13" s="190"/>
      <c r="D13" s="53" t="s">
        <v>6</v>
      </c>
      <c r="E13" s="124">
        <f>'Asset Schedules'!F34</f>
        <v>0</v>
      </c>
      <c r="F13" s="48"/>
      <c r="G13" s="189" t="s">
        <v>209</v>
      </c>
      <c r="H13" s="190"/>
      <c r="I13" s="190"/>
      <c r="J13" s="190"/>
      <c r="K13" s="136">
        <f>'Liability Sch'!J33+'Liability Sch'!J45</f>
        <v>0</v>
      </c>
      <c r="L13" s="55"/>
    </row>
    <row r="14" spans="1:12" ht="12.75">
      <c r="A14" s="189" t="s">
        <v>7</v>
      </c>
      <c r="B14" s="190"/>
      <c r="C14" s="190"/>
      <c r="D14" s="53" t="s">
        <v>8</v>
      </c>
      <c r="E14" s="124">
        <f>'Asset Schedules'!F41</f>
        <v>0</v>
      </c>
      <c r="F14" s="48"/>
      <c r="G14" s="189" t="s">
        <v>211</v>
      </c>
      <c r="H14" s="190"/>
      <c r="I14" s="190"/>
      <c r="J14" s="190"/>
      <c r="K14" s="136">
        <f>+'Liability Sch'!I33+'Liability Sch'!I45</f>
        <v>0</v>
      </c>
      <c r="L14" s="55"/>
    </row>
    <row r="15" spans="1:12" ht="12.75">
      <c r="A15" s="189" t="s">
        <v>9</v>
      </c>
      <c r="B15" s="190"/>
      <c r="C15" s="190"/>
      <c r="D15" s="53" t="s">
        <v>110</v>
      </c>
      <c r="E15" s="124">
        <f>'Asset Schedules'!F55</f>
        <v>0</v>
      </c>
      <c r="F15" s="48"/>
      <c r="G15" s="189" t="s">
        <v>117</v>
      </c>
      <c r="H15" s="190"/>
      <c r="I15" s="190"/>
      <c r="J15" s="190"/>
      <c r="K15" s="136"/>
      <c r="L15" s="55"/>
    </row>
    <row r="16" spans="1:12" ht="12.75">
      <c r="A16" s="189" t="s">
        <v>11</v>
      </c>
      <c r="B16" s="190"/>
      <c r="C16" s="190"/>
      <c r="D16" s="53" t="s">
        <v>10</v>
      </c>
      <c r="E16" s="124">
        <f>'Asset Schedules'!M26</f>
        <v>0</v>
      </c>
      <c r="F16" s="48"/>
      <c r="G16" s="189"/>
      <c r="H16" s="190"/>
      <c r="I16" s="190"/>
      <c r="J16" s="190"/>
      <c r="K16" s="136"/>
      <c r="L16" s="55"/>
    </row>
    <row r="17" spans="1:12" ht="12.75">
      <c r="A17" s="189" t="s">
        <v>13</v>
      </c>
      <c r="B17" s="190"/>
      <c r="C17" s="190"/>
      <c r="D17" s="53" t="s">
        <v>12</v>
      </c>
      <c r="E17" s="124">
        <f>'Asset Schedules'!M32</f>
        <v>0</v>
      </c>
      <c r="F17" s="48"/>
      <c r="G17" s="189"/>
      <c r="H17" s="190"/>
      <c r="I17" s="190"/>
      <c r="J17" s="190"/>
      <c r="K17" s="136"/>
      <c r="L17" s="55"/>
    </row>
    <row r="18" spans="1:12" ht="12.75">
      <c r="A18" s="189" t="s">
        <v>15</v>
      </c>
      <c r="B18" s="190"/>
      <c r="C18" s="190"/>
      <c r="D18" s="53" t="s">
        <v>14</v>
      </c>
      <c r="E18" s="125">
        <f>'Asset Schedules'!M37</f>
        <v>0</v>
      </c>
      <c r="F18" s="48"/>
      <c r="G18" s="189"/>
      <c r="H18" s="190"/>
      <c r="I18" s="190"/>
      <c r="J18" s="190"/>
      <c r="K18" s="137"/>
      <c r="L18" s="55"/>
    </row>
    <row r="19" spans="1:12" ht="12.75">
      <c r="A19" s="176"/>
      <c r="B19" s="177"/>
      <c r="C19" s="177"/>
      <c r="D19" s="177"/>
      <c r="E19" s="177"/>
      <c r="F19" s="48"/>
      <c r="G19" s="189"/>
      <c r="H19" s="190"/>
      <c r="I19" s="190"/>
      <c r="J19" s="190"/>
      <c r="K19" s="138"/>
      <c r="L19" s="55"/>
    </row>
    <row r="20" spans="1:12" s="57" customFormat="1" ht="13.5" thickBot="1">
      <c r="A20" s="183" t="s">
        <v>17</v>
      </c>
      <c r="B20" s="188"/>
      <c r="C20" s="188"/>
      <c r="D20" s="1" t="s">
        <v>18</v>
      </c>
      <c r="E20" s="126">
        <f>SUM(E11:E18)</f>
        <v>0</v>
      </c>
      <c r="F20" s="48"/>
      <c r="G20" s="183" t="s">
        <v>22</v>
      </c>
      <c r="H20" s="184"/>
      <c r="I20" s="184"/>
      <c r="J20" s="1" t="s">
        <v>27</v>
      </c>
      <c r="K20" s="126">
        <f>SUM(K11:K19)</f>
        <v>0</v>
      </c>
      <c r="L20" s="56"/>
    </row>
    <row r="21" spans="1:12" ht="7.5" customHeight="1" thickBot="1">
      <c r="A21" s="191"/>
      <c r="B21" s="192"/>
      <c r="C21" s="192"/>
      <c r="D21" s="192"/>
      <c r="E21" s="192"/>
      <c r="F21" s="49"/>
      <c r="G21" s="191"/>
      <c r="H21" s="192"/>
      <c r="I21" s="192"/>
      <c r="J21" s="192"/>
      <c r="K21" s="192"/>
      <c r="L21" s="193"/>
    </row>
    <row r="22" spans="1:12" ht="12.75">
      <c r="A22" s="176"/>
      <c r="B22" s="197"/>
      <c r="C22" s="197"/>
      <c r="D22" s="197"/>
      <c r="E22" s="127" t="s">
        <v>23</v>
      </c>
      <c r="F22" s="47"/>
      <c r="G22" s="194"/>
      <c r="H22" s="195"/>
      <c r="I22" s="195"/>
      <c r="J22" s="195"/>
      <c r="K22" s="195"/>
      <c r="L22" s="196"/>
    </row>
    <row r="23" spans="1:12" ht="12.75">
      <c r="A23" s="183" t="s">
        <v>28</v>
      </c>
      <c r="B23" s="188"/>
      <c r="C23" s="188"/>
      <c r="D23" s="188"/>
      <c r="E23" s="188"/>
      <c r="F23" s="48"/>
      <c r="G23" s="183" t="s">
        <v>59</v>
      </c>
      <c r="H23" s="184"/>
      <c r="I23" s="184"/>
      <c r="J23" s="184"/>
      <c r="K23" s="138"/>
      <c r="L23" s="55"/>
    </row>
    <row r="24" spans="1:12" ht="12.75">
      <c r="A24" s="189" t="s">
        <v>29</v>
      </c>
      <c r="B24" s="190"/>
      <c r="C24" s="190"/>
      <c r="D24" s="53" t="s">
        <v>94</v>
      </c>
      <c r="E24" s="124">
        <f>'Machinery &amp; Equipment'!J40</f>
        <v>0</v>
      </c>
      <c r="F24" s="48"/>
      <c r="G24" s="189" t="s">
        <v>118</v>
      </c>
      <c r="H24" s="190"/>
      <c r="I24" s="190"/>
      <c r="J24" s="53" t="s">
        <v>25</v>
      </c>
      <c r="K24" s="124">
        <f>'Liability Sch'!K33</f>
        <v>0</v>
      </c>
      <c r="L24" s="55"/>
    </row>
    <row r="25" spans="1:12" ht="12.75">
      <c r="A25" s="189" t="s">
        <v>30</v>
      </c>
      <c r="B25" s="190"/>
      <c r="C25" s="190"/>
      <c r="D25" s="53" t="s">
        <v>24</v>
      </c>
      <c r="E25" s="124">
        <f>'Machinery &amp; Equipment'!J52</f>
        <v>0</v>
      </c>
      <c r="F25" s="48"/>
      <c r="G25" s="189" t="s">
        <v>117</v>
      </c>
      <c r="H25" s="190"/>
      <c r="I25" s="190"/>
      <c r="K25" s="136"/>
      <c r="L25" s="55"/>
    </row>
    <row r="26" spans="1:12" ht="12.75">
      <c r="A26" s="189" t="s">
        <v>31</v>
      </c>
      <c r="B26" s="190"/>
      <c r="C26" s="190"/>
      <c r="D26" s="53" t="s">
        <v>16</v>
      </c>
      <c r="E26" s="124">
        <f>'Asset Schedules'!M43</f>
        <v>0</v>
      </c>
      <c r="F26" s="48"/>
      <c r="G26" s="176"/>
      <c r="H26" s="197"/>
      <c r="I26" s="197"/>
      <c r="J26" s="197"/>
      <c r="K26" s="136"/>
      <c r="L26" s="55"/>
    </row>
    <row r="27" spans="1:12" ht="12.75">
      <c r="A27" s="189" t="s">
        <v>33</v>
      </c>
      <c r="B27" s="190"/>
      <c r="C27" s="190"/>
      <c r="D27" s="53" t="s">
        <v>32</v>
      </c>
      <c r="E27" s="124">
        <f>'Asset Schedules'!M47</f>
        <v>0</v>
      </c>
      <c r="F27" s="48"/>
      <c r="G27" s="176"/>
      <c r="H27" s="197"/>
      <c r="I27" s="197"/>
      <c r="J27" s="197"/>
      <c r="K27" s="136"/>
      <c r="L27" s="55"/>
    </row>
    <row r="28" spans="1:12" ht="12.75">
      <c r="A28" s="189" t="s">
        <v>69</v>
      </c>
      <c r="B28" s="190"/>
      <c r="C28" s="190"/>
      <c r="D28" s="53" t="s">
        <v>34</v>
      </c>
      <c r="E28" s="124">
        <f>'Asset Schedules'!M51</f>
        <v>0</v>
      </c>
      <c r="F28" s="48"/>
      <c r="G28" s="176"/>
      <c r="H28" s="197"/>
      <c r="I28" s="197"/>
      <c r="J28" s="197"/>
      <c r="K28" s="136"/>
      <c r="L28" s="55"/>
    </row>
    <row r="29" spans="1:12" ht="12.75">
      <c r="A29" s="189" t="s">
        <v>36</v>
      </c>
      <c r="B29" s="190"/>
      <c r="C29" s="190"/>
      <c r="D29" s="53" t="s">
        <v>35</v>
      </c>
      <c r="E29" s="124">
        <f>'Asset Schedules'!M55</f>
        <v>0</v>
      </c>
      <c r="F29" s="48"/>
      <c r="G29" s="176"/>
      <c r="H29" s="197"/>
      <c r="I29" s="197"/>
      <c r="J29" s="197"/>
      <c r="K29" s="136"/>
      <c r="L29" s="55"/>
    </row>
    <row r="30" spans="1:12" ht="12.75">
      <c r="A30" s="176"/>
      <c r="B30" s="197"/>
      <c r="C30" s="197"/>
      <c r="D30" s="197"/>
      <c r="E30" s="128"/>
      <c r="F30" s="48"/>
      <c r="G30" s="176"/>
      <c r="H30" s="197"/>
      <c r="I30" s="197"/>
      <c r="J30" s="197"/>
      <c r="K30" s="138"/>
      <c r="L30" s="55"/>
    </row>
    <row r="31" spans="1:12" s="57" customFormat="1" ht="13.5" thickBot="1">
      <c r="A31" s="183" t="s">
        <v>38</v>
      </c>
      <c r="B31" s="188"/>
      <c r="C31" s="188"/>
      <c r="D31" s="1" t="s">
        <v>23</v>
      </c>
      <c r="E31" s="126">
        <f>SUM(E24:E30)</f>
        <v>0</v>
      </c>
      <c r="F31" s="48"/>
      <c r="G31" s="183" t="s">
        <v>59</v>
      </c>
      <c r="H31" s="184"/>
      <c r="I31" s="184"/>
      <c r="J31" s="1" t="s">
        <v>40</v>
      </c>
      <c r="K31" s="126">
        <f>SUM(K24:K30)</f>
        <v>0</v>
      </c>
      <c r="L31" s="56"/>
    </row>
    <row r="32" spans="1:12" ht="7.5" customHeight="1" thickBot="1">
      <c r="A32" s="45"/>
      <c r="B32" s="46"/>
      <c r="C32" s="46"/>
      <c r="D32" s="46"/>
      <c r="E32" s="129"/>
      <c r="F32" s="49"/>
      <c r="G32" s="51"/>
      <c r="H32" s="51"/>
      <c r="I32" s="52"/>
      <c r="J32" s="52"/>
      <c r="K32" s="131"/>
      <c r="L32" s="58"/>
    </row>
    <row r="33" spans="1:12" ht="12.75">
      <c r="A33" s="194"/>
      <c r="B33" s="195"/>
      <c r="C33" s="195"/>
      <c r="D33" s="195"/>
      <c r="E33" s="195"/>
      <c r="F33" s="196"/>
      <c r="G33" s="194"/>
      <c r="H33" s="195"/>
      <c r="I33" s="195"/>
      <c r="J33" s="195"/>
      <c r="K33" s="195"/>
      <c r="L33" s="196"/>
    </row>
    <row r="34" spans="1:12" ht="12.75">
      <c r="A34" s="183" t="s">
        <v>41</v>
      </c>
      <c r="B34" s="188"/>
      <c r="C34" s="188"/>
      <c r="D34" s="188"/>
      <c r="E34" s="188"/>
      <c r="F34" s="198"/>
      <c r="G34" s="183" t="s">
        <v>42</v>
      </c>
      <c r="H34" s="184"/>
      <c r="I34" s="184"/>
      <c r="J34" s="184"/>
      <c r="K34" s="184"/>
      <c r="L34" s="198"/>
    </row>
    <row r="35" spans="1:12" ht="12.75">
      <c r="A35" s="189" t="s">
        <v>43</v>
      </c>
      <c r="B35" s="190"/>
      <c r="C35" s="190"/>
      <c r="D35" s="53" t="s">
        <v>37</v>
      </c>
      <c r="E35" s="124">
        <f>'Real Estate Schedule'!I25</f>
        <v>0</v>
      </c>
      <c r="F35" s="48"/>
      <c r="G35" s="189" t="s">
        <v>118</v>
      </c>
      <c r="H35" s="190"/>
      <c r="I35" s="190"/>
      <c r="J35" s="53" t="s">
        <v>119</v>
      </c>
      <c r="K35" s="124">
        <f>'Liability Sch'!K45</f>
        <v>0</v>
      </c>
      <c r="L35" s="55"/>
    </row>
    <row r="36" spans="1:12" ht="12.75">
      <c r="A36" s="189" t="s">
        <v>44</v>
      </c>
      <c r="B36" s="190"/>
      <c r="C36" s="190"/>
      <c r="D36" s="53" t="s">
        <v>48</v>
      </c>
      <c r="E36" s="124">
        <f>'Real Estate Schedule'!I33</f>
        <v>0</v>
      </c>
      <c r="F36" s="48"/>
      <c r="G36" s="189" t="s">
        <v>117</v>
      </c>
      <c r="H36" s="190"/>
      <c r="I36" s="190"/>
      <c r="K36" s="136"/>
      <c r="L36" s="55"/>
    </row>
    <row r="37" spans="1:12" ht="12.75">
      <c r="A37" s="189" t="s">
        <v>45</v>
      </c>
      <c r="B37" s="190"/>
      <c r="C37" s="190"/>
      <c r="D37" s="53" t="s">
        <v>49</v>
      </c>
      <c r="E37" s="124">
        <f>'Real Estate Schedule'!I41</f>
        <v>0</v>
      </c>
      <c r="F37" s="48"/>
      <c r="G37" s="176"/>
      <c r="H37" s="197"/>
      <c r="I37" s="197"/>
      <c r="J37" s="197"/>
      <c r="K37" s="136"/>
      <c r="L37" s="55"/>
    </row>
    <row r="38" spans="1:12" ht="12.75">
      <c r="A38" s="176"/>
      <c r="B38" s="177"/>
      <c r="C38" s="177"/>
      <c r="D38" s="177"/>
      <c r="E38" s="177"/>
      <c r="F38" s="178"/>
      <c r="G38" s="176"/>
      <c r="H38" s="177"/>
      <c r="I38" s="177"/>
      <c r="J38" s="177"/>
      <c r="K38" s="177"/>
      <c r="L38" s="178"/>
    </row>
    <row r="39" spans="1:12" s="57" customFormat="1" ht="13.5" thickBot="1">
      <c r="A39" s="183" t="s">
        <v>41</v>
      </c>
      <c r="B39" s="188"/>
      <c r="C39" s="188"/>
      <c r="D39" s="1" t="s">
        <v>39</v>
      </c>
      <c r="E39" s="126">
        <f>SUM(E35:E37)</f>
        <v>0</v>
      </c>
      <c r="F39" s="48"/>
      <c r="G39" s="183" t="s">
        <v>42</v>
      </c>
      <c r="H39" s="184"/>
      <c r="I39" s="184"/>
      <c r="J39" s="1" t="s">
        <v>51</v>
      </c>
      <c r="K39" s="126">
        <f>SUM(K35:K37)</f>
        <v>0</v>
      </c>
      <c r="L39" s="56"/>
    </row>
    <row r="40" spans="1:12" ht="7.5" customHeight="1" thickBot="1">
      <c r="A40" s="202"/>
      <c r="B40" s="182"/>
      <c r="C40" s="182"/>
      <c r="D40" s="182"/>
      <c r="E40" s="182"/>
      <c r="F40" s="203"/>
      <c r="G40" s="191"/>
      <c r="H40" s="192"/>
      <c r="I40" s="192"/>
      <c r="J40" s="192"/>
      <c r="K40" s="192"/>
      <c r="L40" s="193"/>
    </row>
    <row r="41" spans="1:12" ht="12.75">
      <c r="A41" s="194"/>
      <c r="B41" s="195"/>
      <c r="C41" s="195"/>
      <c r="D41" s="195"/>
      <c r="E41" s="195"/>
      <c r="F41" s="196"/>
      <c r="G41" s="194"/>
      <c r="H41" s="195"/>
      <c r="I41" s="195"/>
      <c r="J41" s="195"/>
      <c r="K41" s="195"/>
      <c r="L41" s="196"/>
    </row>
    <row r="42" spans="1:12" s="57" customFormat="1" ht="13.5" thickBot="1">
      <c r="A42" s="183" t="s">
        <v>46</v>
      </c>
      <c r="B42" s="188"/>
      <c r="C42" s="188"/>
      <c r="D42" s="1" t="s">
        <v>47</v>
      </c>
      <c r="E42" s="130">
        <f>SUM(E20+E31+E39)</f>
        <v>0</v>
      </c>
      <c r="F42" s="48"/>
      <c r="G42" s="183" t="s">
        <v>68</v>
      </c>
      <c r="H42" s="184"/>
      <c r="I42" s="184"/>
      <c r="J42" s="1" t="s">
        <v>52</v>
      </c>
      <c r="K42" s="126">
        <f>SUM(K20+K31+K39)</f>
        <v>0</v>
      </c>
      <c r="L42" s="56"/>
    </row>
    <row r="43" spans="1:12" ht="13.5" thickBot="1">
      <c r="A43" s="199"/>
      <c r="B43" s="200"/>
      <c r="C43" s="200"/>
      <c r="D43" s="200"/>
      <c r="E43" s="200"/>
      <c r="F43" s="201"/>
      <c r="G43" s="183" t="s">
        <v>67</v>
      </c>
      <c r="H43" s="184"/>
      <c r="I43" s="184"/>
      <c r="J43" s="184"/>
      <c r="K43" s="131">
        <f>SUM(E42-K42)</f>
        <v>0</v>
      </c>
      <c r="L43" s="55"/>
    </row>
    <row r="44" spans="1:12" ht="7.5" customHeight="1" thickBot="1">
      <c r="A44" s="202"/>
      <c r="B44" s="182"/>
      <c r="C44" s="182"/>
      <c r="D44" s="182"/>
      <c r="E44" s="182"/>
      <c r="F44" s="203"/>
      <c r="G44" s="191"/>
      <c r="H44" s="192"/>
      <c r="I44" s="192"/>
      <c r="J44" s="192"/>
      <c r="K44" s="192"/>
      <c r="L44" s="193"/>
    </row>
    <row r="45" spans="1:12" ht="12.75">
      <c r="A45" s="194"/>
      <c r="B45" s="195"/>
      <c r="C45" s="195"/>
      <c r="D45" s="195"/>
      <c r="E45" s="195"/>
      <c r="F45" s="196"/>
      <c r="G45" s="194"/>
      <c r="H45" s="195"/>
      <c r="I45" s="195"/>
      <c r="J45" s="195"/>
      <c r="K45" s="195"/>
      <c r="L45" s="196"/>
    </row>
    <row r="46" spans="1:12" s="57" customFormat="1" ht="13.5" thickBot="1">
      <c r="A46" s="207" t="s">
        <v>53</v>
      </c>
      <c r="B46" s="208"/>
      <c r="C46" s="57" t="s">
        <v>50</v>
      </c>
      <c r="D46" s="1" t="s">
        <v>58</v>
      </c>
      <c r="E46" s="126">
        <f>'Real Estate Schedule'!I48</f>
        <v>0</v>
      </c>
      <c r="F46" s="48"/>
      <c r="G46" s="207" t="s">
        <v>99</v>
      </c>
      <c r="H46" s="220"/>
      <c r="I46" s="53" t="s">
        <v>120</v>
      </c>
      <c r="J46" s="1" t="s">
        <v>57</v>
      </c>
      <c r="K46" s="130">
        <f>'Liability Sch'!G52</f>
        <v>0</v>
      </c>
      <c r="L46" s="56"/>
    </row>
    <row r="47" spans="1:12" s="57" customFormat="1" ht="13.5" thickBot="1">
      <c r="A47" s="204"/>
      <c r="B47" s="205"/>
      <c r="C47" s="205"/>
      <c r="D47" s="205"/>
      <c r="E47" s="205"/>
      <c r="F47" s="206"/>
      <c r="G47" s="191"/>
      <c r="H47" s="192"/>
      <c r="I47" s="192"/>
      <c r="J47" s="192"/>
      <c r="K47" s="126"/>
      <c r="L47" s="58"/>
    </row>
    <row r="48" spans="1:12" ht="12.75">
      <c r="A48" s="194"/>
      <c r="B48" s="195"/>
      <c r="C48" s="195"/>
      <c r="D48" s="195"/>
      <c r="E48" s="195"/>
      <c r="F48" s="196"/>
      <c r="G48" s="176"/>
      <c r="H48" s="177"/>
      <c r="I48" s="177"/>
      <c r="J48" s="177"/>
      <c r="K48" s="177"/>
      <c r="L48" s="178"/>
    </row>
    <row r="49" spans="1:12" ht="13.5" thickBot="1">
      <c r="A49" s="176"/>
      <c r="B49" s="177"/>
      <c r="C49" s="177"/>
      <c r="D49" s="177"/>
      <c r="E49" s="177"/>
      <c r="F49" s="178"/>
      <c r="G49" s="183" t="s">
        <v>66</v>
      </c>
      <c r="H49" s="184"/>
      <c r="I49" s="184"/>
      <c r="J49" s="7" t="s">
        <v>56</v>
      </c>
      <c r="K49" s="131">
        <f>SUM(K42+K46)</f>
        <v>0</v>
      </c>
      <c r="L49" s="55"/>
    </row>
    <row r="50" spans="1:12" ht="13.5" thickBot="1">
      <c r="A50" s="176"/>
      <c r="B50" s="177"/>
      <c r="C50" s="177"/>
      <c r="D50" s="177"/>
      <c r="E50" s="177"/>
      <c r="F50" s="178"/>
      <c r="G50" s="183" t="s">
        <v>65</v>
      </c>
      <c r="H50" s="184"/>
      <c r="I50" s="184"/>
      <c r="J50" s="7" t="s">
        <v>55</v>
      </c>
      <c r="K50" s="131">
        <f>SUM(E51-K49)</f>
        <v>0</v>
      </c>
      <c r="L50" s="55"/>
    </row>
    <row r="51" spans="1:12" ht="13.5" thickBot="1">
      <c r="A51" s="183" t="s">
        <v>54</v>
      </c>
      <c r="B51" s="188"/>
      <c r="C51" s="188"/>
      <c r="D51" s="7" t="s">
        <v>64</v>
      </c>
      <c r="E51" s="131">
        <f>E42+E46</f>
        <v>0</v>
      </c>
      <c r="F51" s="48"/>
      <c r="G51" s="183" t="s">
        <v>217</v>
      </c>
      <c r="H51" s="184"/>
      <c r="I51" s="184"/>
      <c r="J51" s="184"/>
      <c r="K51" s="131">
        <f>SUM(K49+K50)</f>
        <v>0</v>
      </c>
      <c r="L51" s="55"/>
    </row>
    <row r="52" spans="1:12" ht="8.25" customHeight="1" thickBot="1">
      <c r="A52" s="185"/>
      <c r="B52" s="186"/>
      <c r="C52" s="186"/>
      <c r="D52" s="186"/>
      <c r="E52" s="186"/>
      <c r="F52" s="187"/>
      <c r="G52" s="179"/>
      <c r="H52" s="180"/>
      <c r="I52" s="180"/>
      <c r="J52" s="180"/>
      <c r="K52" s="180"/>
      <c r="L52" s="181"/>
    </row>
    <row r="53" ht="7.5" customHeight="1">
      <c r="F53" s="60"/>
    </row>
    <row r="54" spans="1:12" ht="12.75">
      <c r="A54" s="210" t="s">
        <v>218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</row>
    <row r="55" spans="1:12" s="61" customFormat="1" ht="10.5">
      <c r="A55" s="210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</row>
    <row r="56" spans="1:12" s="61" customFormat="1" ht="10.5">
      <c r="A56" s="210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</row>
    <row r="57" spans="1:12" ht="12.75">
      <c r="A57" s="210"/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</row>
    <row r="58" spans="1:12" ht="12.75">
      <c r="A58" s="210"/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</row>
    <row r="59" spans="1:12" ht="7.5" customHeight="1">
      <c r="A59" s="210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</row>
    <row r="60" spans="1:12" s="61" customFormat="1" ht="10.5" hidden="1">
      <c r="A60" s="210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</row>
    <row r="61" spans="1:12" s="61" customFormat="1" ht="10.5" hidden="1">
      <c r="A61" s="210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</row>
    <row r="62" spans="5:11" s="61" customFormat="1" ht="10.5">
      <c r="E62" s="132"/>
      <c r="F62" s="62"/>
      <c r="K62" s="132"/>
    </row>
    <row r="63" spans="1:9" ht="12.75">
      <c r="A63" s="50" t="s">
        <v>61</v>
      </c>
      <c r="E63" s="127" t="s">
        <v>62</v>
      </c>
      <c r="F63" s="59"/>
      <c r="I63" s="53" t="s">
        <v>60</v>
      </c>
    </row>
    <row r="64" ht="12.75">
      <c r="F64" s="59"/>
    </row>
    <row r="65" spans="1:6" ht="12.75">
      <c r="A65" s="175"/>
      <c r="B65" s="61"/>
      <c r="F65" s="172"/>
    </row>
  </sheetData>
  <sheetProtection/>
  <mergeCells count="92">
    <mergeCell ref="G13:J13"/>
    <mergeCell ref="J5:K5"/>
    <mergeCell ref="G47:J47"/>
    <mergeCell ref="G38:L38"/>
    <mergeCell ref="G41:L41"/>
    <mergeCell ref="G44:L44"/>
    <mergeCell ref="G42:I42"/>
    <mergeCell ref="G43:J43"/>
    <mergeCell ref="G45:L45"/>
    <mergeCell ref="G46:H46"/>
    <mergeCell ref="G40:L40"/>
    <mergeCell ref="G17:J17"/>
    <mergeCell ref="G18:J18"/>
    <mergeCell ref="G19:J19"/>
    <mergeCell ref="G37:J37"/>
    <mergeCell ref="G34:L34"/>
    <mergeCell ref="G23:J23"/>
    <mergeCell ref="G27:J27"/>
    <mergeCell ref="G28:J28"/>
    <mergeCell ref="G22:L22"/>
    <mergeCell ref="A42:C42"/>
    <mergeCell ref="A39:C39"/>
    <mergeCell ref="G24:I24"/>
    <mergeCell ref="G25:I25"/>
    <mergeCell ref="G35:I35"/>
    <mergeCell ref="G36:I36"/>
    <mergeCell ref="A41:F41"/>
    <mergeCell ref="A30:D30"/>
    <mergeCell ref="A31:C31"/>
    <mergeCell ref="G39:I39"/>
    <mergeCell ref="A25:C25"/>
    <mergeCell ref="A16:C16"/>
    <mergeCell ref="A17:C17"/>
    <mergeCell ref="A18:C18"/>
    <mergeCell ref="A24:C24"/>
    <mergeCell ref="A19:E19"/>
    <mergeCell ref="A21:E21"/>
    <mergeCell ref="A20:C20"/>
    <mergeCell ref="A22:D22"/>
    <mergeCell ref="A23:E23"/>
    <mergeCell ref="A2:L2"/>
    <mergeCell ref="A13:C13"/>
    <mergeCell ref="A14:C14"/>
    <mergeCell ref="A15:C15"/>
    <mergeCell ref="A10:D10"/>
    <mergeCell ref="G11:I11"/>
    <mergeCell ref="G12:I12"/>
    <mergeCell ref="G14:J14"/>
    <mergeCell ref="G15:J15"/>
    <mergeCell ref="J4:K4"/>
    <mergeCell ref="A1:L1"/>
    <mergeCell ref="A54:L61"/>
    <mergeCell ref="B4:E4"/>
    <mergeCell ref="B5:E5"/>
    <mergeCell ref="B6:E6"/>
    <mergeCell ref="B8:E8"/>
    <mergeCell ref="A7:E7"/>
    <mergeCell ref="I7:K7"/>
    <mergeCell ref="A11:C11"/>
    <mergeCell ref="A12:C12"/>
    <mergeCell ref="A43:F44"/>
    <mergeCell ref="A45:F45"/>
    <mergeCell ref="A47:F47"/>
    <mergeCell ref="A48:F50"/>
    <mergeCell ref="A46:B46"/>
    <mergeCell ref="A26:C26"/>
    <mergeCell ref="A27:C27"/>
    <mergeCell ref="A28:C28"/>
    <mergeCell ref="A29:C29"/>
    <mergeCell ref="A40:F40"/>
    <mergeCell ref="A33:F33"/>
    <mergeCell ref="A34:F34"/>
    <mergeCell ref="A38:F38"/>
    <mergeCell ref="A35:C35"/>
    <mergeCell ref="A36:C36"/>
    <mergeCell ref="A37:C37"/>
    <mergeCell ref="G21:L21"/>
    <mergeCell ref="G31:I31"/>
    <mergeCell ref="G33:L33"/>
    <mergeCell ref="G26:J26"/>
    <mergeCell ref="G30:J30"/>
    <mergeCell ref="G29:J29"/>
    <mergeCell ref="G48:L48"/>
    <mergeCell ref="G52:L52"/>
    <mergeCell ref="A9:L9"/>
    <mergeCell ref="G49:I49"/>
    <mergeCell ref="G50:I50"/>
    <mergeCell ref="G51:J51"/>
    <mergeCell ref="A52:F52"/>
    <mergeCell ref="A51:C51"/>
    <mergeCell ref="G16:J16"/>
    <mergeCell ref="G20:I20"/>
  </mergeCells>
  <printOptions/>
  <pageMargins left="0.25" right="0.25" top="0.5" bottom="0.5" header="0.5" footer="0.5"/>
  <pageSetup fitToHeight="1" fitToWidth="1" horizontalDpi="600" verticalDpi="600" orientation="portrait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2">
      <selection activeCell="J27" sqref="J27"/>
    </sheetView>
  </sheetViews>
  <sheetFormatPr defaultColWidth="8.8515625" defaultRowHeight="12.75"/>
  <cols>
    <col min="1" max="1" width="1.7109375" style="0" customWidth="1"/>
    <col min="2" max="2" width="6.421875" style="0" customWidth="1"/>
    <col min="3" max="4" width="8.8515625" style="0" customWidth="1"/>
    <col min="5" max="5" width="3.8515625" style="0" customWidth="1"/>
    <col min="6" max="6" width="8.8515625" style="0" customWidth="1"/>
    <col min="7" max="8" width="1.7109375" style="0" customWidth="1"/>
    <col min="9" max="11" width="8.8515625" style="0" customWidth="1"/>
    <col min="12" max="12" width="5.7109375" style="0" bestFit="1" customWidth="1"/>
    <col min="13" max="13" width="8.8515625" style="0" customWidth="1"/>
    <col min="14" max="14" width="1.7109375" style="0" customWidth="1"/>
  </cols>
  <sheetData>
    <row r="1" spans="1:7" ht="12.75">
      <c r="A1" s="224" t="s">
        <v>126</v>
      </c>
      <c r="B1" s="224"/>
      <c r="C1" s="226">
        <f>'Bal Sheet'!B4</f>
        <v>0</v>
      </c>
      <c r="D1" s="226"/>
      <c r="E1" s="226"/>
      <c r="F1" s="226"/>
      <c r="G1" s="226"/>
    </row>
    <row r="2" spans="1:7" ht="12.75">
      <c r="A2" s="225" t="s">
        <v>126</v>
      </c>
      <c r="B2" s="225"/>
      <c r="C2" s="227">
        <f>'Bal Sheet'!B5</f>
        <v>0</v>
      </c>
      <c r="D2" s="227"/>
      <c r="E2" s="227"/>
      <c r="F2" s="227"/>
      <c r="G2" s="227"/>
    </row>
    <row r="3" spans="1:14" ht="21.75" customHeight="1" thickBot="1">
      <c r="A3" s="18" t="s">
        <v>133</v>
      </c>
      <c r="B3" s="18"/>
      <c r="C3" s="18"/>
      <c r="D3" s="18"/>
      <c r="E3" s="18"/>
      <c r="F3" s="18"/>
      <c r="G3" s="18"/>
      <c r="H3" s="19"/>
      <c r="I3" s="19"/>
      <c r="J3" s="19"/>
      <c r="K3" s="19"/>
      <c r="L3" s="19"/>
      <c r="M3" s="19"/>
      <c r="N3" s="19"/>
    </row>
    <row r="4" spans="1:14" ht="3.75" customHeight="1">
      <c r="A4" s="119"/>
      <c r="B4" s="120"/>
      <c r="C4" s="120"/>
      <c r="D4" s="120"/>
      <c r="E4" s="120"/>
      <c r="F4" s="120"/>
      <c r="G4" s="120"/>
      <c r="H4" s="118"/>
      <c r="I4" s="118"/>
      <c r="J4" s="118"/>
      <c r="K4" s="118"/>
      <c r="L4" s="118"/>
      <c r="M4" s="118"/>
      <c r="N4" s="121"/>
    </row>
    <row r="5" spans="1:14" ht="12.75">
      <c r="A5" s="64"/>
      <c r="B5" s="32" t="s">
        <v>134</v>
      </c>
      <c r="C5" s="68"/>
      <c r="D5" s="68"/>
      <c r="E5" s="68"/>
      <c r="F5" s="68"/>
      <c r="G5" s="68"/>
      <c r="H5" s="2"/>
      <c r="I5" s="71"/>
      <c r="J5" s="117" t="s">
        <v>159</v>
      </c>
      <c r="K5" s="3"/>
      <c r="L5" s="3"/>
      <c r="M5" s="3"/>
      <c r="N5" s="10"/>
    </row>
    <row r="6" spans="1:14" ht="12.75">
      <c r="A6" s="64"/>
      <c r="B6" s="32" t="s">
        <v>145</v>
      </c>
      <c r="C6" s="68"/>
      <c r="D6" s="68"/>
      <c r="E6" s="68"/>
      <c r="F6" s="68"/>
      <c r="G6" s="68"/>
      <c r="H6" s="2"/>
      <c r="I6" s="71"/>
      <c r="J6" s="117" t="s">
        <v>159</v>
      </c>
      <c r="K6" s="115"/>
      <c r="L6" s="115"/>
      <c r="M6" s="115"/>
      <c r="N6" s="10"/>
    </row>
    <row r="7" spans="1:14" ht="12.75">
      <c r="A7" s="64"/>
      <c r="B7" s="32" t="s">
        <v>137</v>
      </c>
      <c r="C7" s="68"/>
      <c r="D7" s="68"/>
      <c r="E7" s="68"/>
      <c r="F7" s="68"/>
      <c r="G7" s="68"/>
      <c r="H7" s="2"/>
      <c r="I7" s="71"/>
      <c r="J7" s="116"/>
      <c r="K7" s="152"/>
      <c r="L7" s="152"/>
      <c r="M7" s="152"/>
      <c r="N7" s="10"/>
    </row>
    <row r="8" spans="1:14" ht="12.75">
      <c r="A8" s="64"/>
      <c r="B8" s="2"/>
      <c r="C8" s="32" t="s">
        <v>198</v>
      </c>
      <c r="D8" s="68"/>
      <c r="E8" s="68"/>
      <c r="F8" s="81"/>
      <c r="G8" s="81"/>
      <c r="H8" s="3"/>
      <c r="I8" s="3"/>
      <c r="J8" s="3"/>
      <c r="K8" s="3"/>
      <c r="L8" s="3"/>
      <c r="M8" s="3"/>
      <c r="N8" s="10"/>
    </row>
    <row r="9" spans="1:14" ht="12.75">
      <c r="A9" s="64"/>
      <c r="B9" s="32" t="s">
        <v>135</v>
      </c>
      <c r="C9" s="68"/>
      <c r="D9" s="68"/>
      <c r="E9" s="68"/>
      <c r="F9" s="68"/>
      <c r="G9" s="68"/>
      <c r="H9" s="2"/>
      <c r="I9" s="71"/>
      <c r="J9" s="117" t="s">
        <v>159</v>
      </c>
      <c r="K9" s="115"/>
      <c r="L9" s="115"/>
      <c r="M9" s="115"/>
      <c r="N9" s="10"/>
    </row>
    <row r="10" spans="1:14" ht="12.75">
      <c r="A10" s="64"/>
      <c r="B10" s="32" t="s">
        <v>146</v>
      </c>
      <c r="C10" s="68"/>
      <c r="D10" s="68"/>
      <c r="E10" s="68"/>
      <c r="F10" s="68"/>
      <c r="G10" s="68"/>
      <c r="H10" s="2"/>
      <c r="I10" s="71"/>
      <c r="J10" s="117" t="s">
        <v>159</v>
      </c>
      <c r="K10" s="115"/>
      <c r="L10" s="115"/>
      <c r="M10" s="115"/>
      <c r="N10" s="10"/>
    </row>
    <row r="11" spans="1:14" ht="11.25" customHeight="1">
      <c r="A11" s="64"/>
      <c r="B11" s="32" t="s">
        <v>136</v>
      </c>
      <c r="C11" s="68"/>
      <c r="D11" s="68"/>
      <c r="E11" s="68"/>
      <c r="F11" s="68"/>
      <c r="G11" s="68"/>
      <c r="H11" s="2"/>
      <c r="I11" s="2"/>
      <c r="J11" s="71"/>
      <c r="K11" s="117" t="s">
        <v>159</v>
      </c>
      <c r="L11" s="115"/>
      <c r="M11" s="115"/>
      <c r="N11" s="10"/>
    </row>
    <row r="12" spans="1:14" ht="13.5" thickBot="1">
      <c r="A12" s="72"/>
      <c r="B12" s="73"/>
      <c r="C12" s="74"/>
      <c r="D12" s="74"/>
      <c r="E12" s="74"/>
      <c r="F12" s="74"/>
      <c r="G12" s="74"/>
      <c r="H12" s="4"/>
      <c r="I12" s="4"/>
      <c r="J12" s="4"/>
      <c r="K12" s="4"/>
      <c r="L12" s="4"/>
      <c r="M12" s="4"/>
      <c r="N12" s="11"/>
    </row>
    <row r="13" spans="1:14" ht="24" customHeight="1" thickBot="1">
      <c r="A13" s="4"/>
      <c r="B13" s="18" t="s">
        <v>138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2.75">
      <c r="A14" s="69"/>
      <c r="B14" s="170" t="s">
        <v>214</v>
      </c>
      <c r="C14" s="171"/>
      <c r="D14" s="171"/>
      <c r="E14" s="171"/>
      <c r="F14" s="70"/>
      <c r="G14" s="70"/>
      <c r="H14" s="8"/>
      <c r="I14" s="114"/>
      <c r="J14" s="114"/>
      <c r="K14" s="114"/>
      <c r="L14" s="114"/>
      <c r="M14" s="114"/>
      <c r="N14" s="9"/>
    </row>
    <row r="15" spans="1:14" ht="12.75">
      <c r="A15" s="64"/>
      <c r="B15" s="32" t="s">
        <v>139</v>
      </c>
      <c r="C15" s="68"/>
      <c r="D15" s="68"/>
      <c r="E15" s="68"/>
      <c r="F15" s="68"/>
      <c r="G15" s="68"/>
      <c r="H15" s="2"/>
      <c r="I15" s="115"/>
      <c r="J15" s="115"/>
      <c r="K15" s="115"/>
      <c r="L15" s="115"/>
      <c r="M15" s="115"/>
      <c r="N15" s="10"/>
    </row>
    <row r="16" spans="1:14" ht="12.75">
      <c r="A16" s="64"/>
      <c r="B16" s="32" t="s">
        <v>140</v>
      </c>
      <c r="C16" s="68"/>
      <c r="D16" s="68"/>
      <c r="E16" s="68"/>
      <c r="F16" s="68"/>
      <c r="G16" s="68"/>
      <c r="H16" s="2"/>
      <c r="I16" s="115"/>
      <c r="J16" s="115"/>
      <c r="K16" s="115"/>
      <c r="L16" s="115"/>
      <c r="M16" s="115"/>
      <c r="N16" s="10"/>
    </row>
    <row r="17" spans="1:14" ht="12.75">
      <c r="A17" s="64"/>
      <c r="B17" s="32" t="s">
        <v>141</v>
      </c>
      <c r="C17" s="68"/>
      <c r="D17" s="68"/>
      <c r="E17" s="68"/>
      <c r="F17" s="68"/>
      <c r="G17" s="68"/>
      <c r="H17" s="2"/>
      <c r="I17" s="115"/>
      <c r="J17" s="115"/>
      <c r="K17" s="115"/>
      <c r="L17" s="115"/>
      <c r="M17" s="115"/>
      <c r="N17" s="10"/>
    </row>
    <row r="18" spans="1:14" ht="13.5" thickBot="1">
      <c r="A18" s="72"/>
      <c r="B18" s="73" t="s">
        <v>199</v>
      </c>
      <c r="C18" s="74"/>
      <c r="D18" s="74"/>
      <c r="E18" s="74"/>
      <c r="F18" s="74"/>
      <c r="G18" s="74"/>
      <c r="H18" s="4"/>
      <c r="I18" s="4"/>
      <c r="J18" s="4"/>
      <c r="K18" s="4"/>
      <c r="L18" s="4"/>
      <c r="M18" s="4"/>
      <c r="N18" s="11"/>
    </row>
    <row r="19" spans="1:14" ht="24.75" customHeight="1" thickBot="1">
      <c r="A19" s="4"/>
      <c r="B19" s="18" t="s">
        <v>70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2.75">
      <c r="A20" s="12"/>
      <c r="B20" s="22" t="s">
        <v>2</v>
      </c>
      <c r="C20" s="22" t="s">
        <v>63</v>
      </c>
      <c r="D20" s="2"/>
      <c r="E20" s="2"/>
      <c r="F20" s="2" t="s">
        <v>1</v>
      </c>
      <c r="G20" s="10"/>
      <c r="H20" s="15"/>
      <c r="I20" s="14" t="s">
        <v>10</v>
      </c>
      <c r="J20" s="14" t="s">
        <v>11</v>
      </c>
      <c r="K20" s="8"/>
      <c r="L20" s="8"/>
      <c r="M20" s="8" t="s">
        <v>1</v>
      </c>
      <c r="N20" s="9"/>
    </row>
    <row r="21" spans="1:14" ht="12.75">
      <c r="A21" s="12"/>
      <c r="B21" s="2"/>
      <c r="C21" s="228" t="s">
        <v>131</v>
      </c>
      <c r="D21" s="228"/>
      <c r="E21" s="2"/>
      <c r="F21" s="139"/>
      <c r="G21" s="10"/>
      <c r="H21" s="12"/>
      <c r="I21" s="20" t="s">
        <v>91</v>
      </c>
      <c r="J21" s="20" t="s">
        <v>84</v>
      </c>
      <c r="K21" s="20" t="s">
        <v>92</v>
      </c>
      <c r="L21" s="16"/>
      <c r="M21" s="2"/>
      <c r="N21" s="10"/>
    </row>
    <row r="22" spans="1:14" ht="12.75">
      <c r="A22" s="12"/>
      <c r="B22" s="2"/>
      <c r="C22" s="229"/>
      <c r="D22" s="229"/>
      <c r="F22" s="139"/>
      <c r="G22" s="10"/>
      <c r="H22" s="12"/>
      <c r="I22" s="35" t="s">
        <v>87</v>
      </c>
      <c r="J22" s="37"/>
      <c r="K22" s="35"/>
      <c r="L22" s="2"/>
      <c r="M22" s="142">
        <f>J22*K22</f>
        <v>0</v>
      </c>
      <c r="N22" s="10"/>
    </row>
    <row r="23" spans="1:14" ht="12.75">
      <c r="A23" s="12"/>
      <c r="B23" s="2"/>
      <c r="C23" s="229"/>
      <c r="D23" s="229"/>
      <c r="E23" s="2"/>
      <c r="F23" s="139"/>
      <c r="G23" s="10"/>
      <c r="H23" s="12"/>
      <c r="I23" s="35" t="s">
        <v>132</v>
      </c>
      <c r="J23" s="37"/>
      <c r="K23" s="35"/>
      <c r="L23" s="2"/>
      <c r="M23" s="142">
        <f>J23*K23</f>
        <v>0</v>
      </c>
      <c r="N23" s="10"/>
    </row>
    <row r="24" spans="1:14" ht="13.5" thickBot="1">
      <c r="A24" s="12"/>
      <c r="B24" s="2"/>
      <c r="C24" s="2"/>
      <c r="D24" s="2" t="s">
        <v>73</v>
      </c>
      <c r="E24" s="2"/>
      <c r="F24" s="140">
        <f>SUM(F21:F23)</f>
        <v>0</v>
      </c>
      <c r="G24" s="10"/>
      <c r="H24" s="12"/>
      <c r="I24" s="35" t="s">
        <v>89</v>
      </c>
      <c r="J24" s="37"/>
      <c r="K24" s="35"/>
      <c r="L24" s="2"/>
      <c r="M24" s="142">
        <f>J24*K24</f>
        <v>0</v>
      </c>
      <c r="N24" s="10"/>
    </row>
    <row r="25" spans="1:14" ht="12.75">
      <c r="A25" s="15"/>
      <c r="B25" s="14" t="s">
        <v>4</v>
      </c>
      <c r="C25" s="14" t="s">
        <v>74</v>
      </c>
      <c r="D25" s="14"/>
      <c r="E25" s="8"/>
      <c r="F25" s="2" t="s">
        <v>1</v>
      </c>
      <c r="G25" s="9"/>
      <c r="H25" s="12"/>
      <c r="I25" s="35"/>
      <c r="J25" s="37"/>
      <c r="K25" s="35"/>
      <c r="L25" s="2"/>
      <c r="M25" s="142">
        <f>J25*K25</f>
        <v>0</v>
      </c>
      <c r="N25" s="10"/>
    </row>
    <row r="26" spans="1:14" ht="13.5" thickBot="1">
      <c r="A26" s="12"/>
      <c r="B26" s="2"/>
      <c r="C26" s="221"/>
      <c r="D26" s="221"/>
      <c r="E26" s="2"/>
      <c r="F26" s="139"/>
      <c r="G26" s="10"/>
      <c r="H26" s="12"/>
      <c r="I26" s="2"/>
      <c r="J26" s="2"/>
      <c r="K26" s="2" t="s">
        <v>73</v>
      </c>
      <c r="L26" s="2"/>
      <c r="M26" s="141">
        <f>SUM(M22:M25)</f>
        <v>0</v>
      </c>
      <c r="N26" s="10"/>
    </row>
    <row r="27" spans="1:14" ht="12.75">
      <c r="A27" s="12"/>
      <c r="B27" s="2"/>
      <c r="C27" s="221"/>
      <c r="D27" s="221"/>
      <c r="E27" s="2"/>
      <c r="F27" s="139"/>
      <c r="G27" s="10"/>
      <c r="H27" s="15"/>
      <c r="I27" s="14" t="s">
        <v>12</v>
      </c>
      <c r="J27" s="14" t="s">
        <v>93</v>
      </c>
      <c r="K27" s="8"/>
      <c r="L27" s="8"/>
      <c r="M27" s="8" t="s">
        <v>1</v>
      </c>
      <c r="N27" s="9"/>
    </row>
    <row r="28" spans="1:14" ht="12.75">
      <c r="A28" s="12"/>
      <c r="B28" s="2"/>
      <c r="C28" s="221"/>
      <c r="D28" s="221"/>
      <c r="E28" s="2"/>
      <c r="F28" s="139"/>
      <c r="G28" s="10"/>
      <c r="H28" s="12"/>
      <c r="I28" s="2"/>
      <c r="J28" s="221"/>
      <c r="K28" s="221"/>
      <c r="L28" s="2"/>
      <c r="M28" s="139"/>
      <c r="N28" s="10"/>
    </row>
    <row r="29" spans="1:14" ht="13.5" thickBot="1">
      <c r="A29" s="12"/>
      <c r="B29" s="2"/>
      <c r="C29" s="2"/>
      <c r="D29" s="2" t="s">
        <v>73</v>
      </c>
      <c r="E29" s="2"/>
      <c r="F29" s="141">
        <f>SUM(F26:F28)</f>
        <v>0</v>
      </c>
      <c r="G29" s="10"/>
      <c r="H29" s="12"/>
      <c r="I29" s="2"/>
      <c r="J29" s="221"/>
      <c r="K29" s="221"/>
      <c r="L29" s="2"/>
      <c r="M29" s="139"/>
      <c r="N29" s="10"/>
    </row>
    <row r="30" spans="1:14" ht="12.75">
      <c r="A30" s="15"/>
      <c r="B30" s="14" t="s">
        <v>6</v>
      </c>
      <c r="C30" s="14" t="s">
        <v>75</v>
      </c>
      <c r="D30" s="14"/>
      <c r="E30" s="8"/>
      <c r="F30" s="8" t="s">
        <v>1</v>
      </c>
      <c r="G30" s="9"/>
      <c r="H30" s="12"/>
      <c r="I30" s="2"/>
      <c r="J30" s="221"/>
      <c r="K30" s="221"/>
      <c r="L30" s="2"/>
      <c r="M30" s="139"/>
      <c r="N30" s="10"/>
    </row>
    <row r="31" spans="1:14" ht="12.75">
      <c r="A31" s="12"/>
      <c r="B31" s="2"/>
      <c r="C31" s="221" t="s">
        <v>201</v>
      </c>
      <c r="D31" s="221"/>
      <c r="E31" s="2"/>
      <c r="F31" s="139"/>
      <c r="G31" s="10"/>
      <c r="H31" s="12"/>
      <c r="I31" s="2"/>
      <c r="J31" s="221"/>
      <c r="K31" s="221"/>
      <c r="L31" s="2"/>
      <c r="M31" s="139"/>
      <c r="N31" s="10"/>
    </row>
    <row r="32" spans="1:14" ht="13.5" thickBot="1">
      <c r="A32" s="12"/>
      <c r="B32" s="2"/>
      <c r="C32" s="221"/>
      <c r="D32" s="221"/>
      <c r="E32" s="2"/>
      <c r="F32" s="139">
        <v>0</v>
      </c>
      <c r="G32" s="10"/>
      <c r="H32" s="12"/>
      <c r="I32" s="2"/>
      <c r="J32" s="2"/>
      <c r="K32" s="2" t="s">
        <v>73</v>
      </c>
      <c r="L32" s="2"/>
      <c r="M32" s="142">
        <f>SUM(M28:M31)</f>
        <v>0</v>
      </c>
      <c r="N32" s="10"/>
    </row>
    <row r="33" spans="1:14" ht="12.75">
      <c r="A33" s="12"/>
      <c r="B33" s="2"/>
      <c r="C33" s="221"/>
      <c r="D33" s="221"/>
      <c r="E33" s="2"/>
      <c r="F33" s="139">
        <v>0</v>
      </c>
      <c r="G33" s="10"/>
      <c r="H33" s="15"/>
      <c r="I33" s="14" t="s">
        <v>14</v>
      </c>
      <c r="J33" s="14" t="s">
        <v>15</v>
      </c>
      <c r="K33" s="8"/>
      <c r="L33" s="8"/>
      <c r="M33" s="8" t="s">
        <v>1</v>
      </c>
      <c r="N33" s="9"/>
    </row>
    <row r="34" spans="1:14" ht="13.5" thickBot="1">
      <c r="A34" s="12"/>
      <c r="B34" s="2"/>
      <c r="C34" s="2"/>
      <c r="D34" s="2" t="s">
        <v>73</v>
      </c>
      <c r="E34" s="2"/>
      <c r="F34" s="141">
        <f>SUM(F31:F33)</f>
        <v>0</v>
      </c>
      <c r="G34" s="10"/>
      <c r="H34" s="12"/>
      <c r="I34" s="2"/>
      <c r="J34" s="221"/>
      <c r="K34" s="221"/>
      <c r="L34" s="2"/>
      <c r="M34" s="139"/>
      <c r="N34" s="10"/>
    </row>
    <row r="35" spans="1:14" ht="12.75">
      <c r="A35" s="15"/>
      <c r="B35" s="14" t="s">
        <v>8</v>
      </c>
      <c r="C35" s="14" t="s">
        <v>7</v>
      </c>
      <c r="D35" s="8"/>
      <c r="E35" s="8"/>
      <c r="F35" s="8" t="s">
        <v>1</v>
      </c>
      <c r="G35" s="9"/>
      <c r="H35" s="12"/>
      <c r="I35" s="2"/>
      <c r="J35" s="221"/>
      <c r="K35" s="221"/>
      <c r="L35" s="2"/>
      <c r="M35" s="139"/>
      <c r="N35" s="10"/>
    </row>
    <row r="36" spans="1:14" ht="12.75">
      <c r="A36" s="12"/>
      <c r="B36" s="2"/>
      <c r="C36" s="20" t="s">
        <v>71</v>
      </c>
      <c r="D36" s="21" t="s">
        <v>78</v>
      </c>
      <c r="E36" s="17"/>
      <c r="F36" s="2"/>
      <c r="G36" s="10"/>
      <c r="H36" s="12"/>
      <c r="I36" s="2"/>
      <c r="J36" s="221"/>
      <c r="K36" s="221"/>
      <c r="L36" s="2"/>
      <c r="M36" s="139"/>
      <c r="N36" s="10"/>
    </row>
    <row r="37" spans="1:14" ht="13.5" thickBot="1">
      <c r="A37" s="12"/>
      <c r="B37" s="2"/>
      <c r="C37" s="35"/>
      <c r="D37" s="36"/>
      <c r="E37" s="2"/>
      <c r="F37" s="142">
        <f>C37*D37</f>
        <v>0</v>
      </c>
      <c r="G37" s="10"/>
      <c r="H37" s="13"/>
      <c r="I37" s="4"/>
      <c r="J37" s="4"/>
      <c r="K37" s="4" t="s">
        <v>73</v>
      </c>
      <c r="L37" s="4"/>
      <c r="M37" s="143">
        <f>SUM(M34:M36)</f>
        <v>0</v>
      </c>
      <c r="N37" s="11"/>
    </row>
    <row r="38" spans="1:14" ht="12.75">
      <c r="A38" s="12"/>
      <c r="B38" s="2"/>
      <c r="C38" s="35"/>
      <c r="D38" s="36"/>
      <c r="E38" s="2"/>
      <c r="F38" s="142">
        <f>C38*D38</f>
        <v>0</v>
      </c>
      <c r="G38" s="10"/>
      <c r="H38" s="2"/>
      <c r="I38" s="22" t="s">
        <v>16</v>
      </c>
      <c r="J38" s="22" t="s">
        <v>31</v>
      </c>
      <c r="K38" s="2"/>
      <c r="L38" s="2"/>
      <c r="M38" s="2" t="s">
        <v>1</v>
      </c>
      <c r="N38" s="10"/>
    </row>
    <row r="39" spans="1:14" ht="12.75">
      <c r="A39" s="12"/>
      <c r="B39" s="2"/>
      <c r="C39" s="35"/>
      <c r="D39" s="36"/>
      <c r="E39" s="2"/>
      <c r="F39" s="142">
        <f>C39*D39</f>
        <v>0</v>
      </c>
      <c r="G39" s="10"/>
      <c r="H39" s="2"/>
      <c r="I39" s="2"/>
      <c r="J39" s="20" t="s">
        <v>71</v>
      </c>
      <c r="K39" s="20" t="s">
        <v>72</v>
      </c>
      <c r="L39" s="17"/>
      <c r="M39" s="2"/>
      <c r="N39" s="10"/>
    </row>
    <row r="40" spans="1:14" ht="12.75">
      <c r="A40" s="12"/>
      <c r="B40" s="2"/>
      <c r="C40" s="35"/>
      <c r="D40" s="36"/>
      <c r="E40" s="2"/>
      <c r="F40" s="142">
        <f>C40*D40</f>
        <v>0</v>
      </c>
      <c r="G40" s="10"/>
      <c r="H40" s="2"/>
      <c r="I40" s="2"/>
      <c r="J40" s="35"/>
      <c r="K40" s="36"/>
      <c r="L40" s="2"/>
      <c r="M40" s="142">
        <f>J40*K40</f>
        <v>0</v>
      </c>
      <c r="N40" s="10"/>
    </row>
    <row r="41" spans="1:14" ht="13.5" thickBot="1">
      <c r="A41" s="12"/>
      <c r="B41" s="2"/>
      <c r="C41" s="2"/>
      <c r="D41" s="2" t="s">
        <v>73</v>
      </c>
      <c r="E41" s="2"/>
      <c r="F41" s="141">
        <f>SUM(F37:F40)</f>
        <v>0</v>
      </c>
      <c r="G41" s="10"/>
      <c r="H41" s="2"/>
      <c r="I41" s="2"/>
      <c r="J41" s="35"/>
      <c r="K41" s="36"/>
      <c r="L41" s="2"/>
      <c r="M41" s="142">
        <f>J41*K41</f>
        <v>0</v>
      </c>
      <c r="N41" s="10"/>
    </row>
    <row r="42" spans="1:14" ht="12.75">
      <c r="A42" s="15"/>
      <c r="B42" s="14" t="s">
        <v>110</v>
      </c>
      <c r="C42" s="14" t="s">
        <v>80</v>
      </c>
      <c r="D42" s="8"/>
      <c r="E42" s="8"/>
      <c r="F42" s="8" t="s">
        <v>1</v>
      </c>
      <c r="G42" s="9"/>
      <c r="H42" s="2"/>
      <c r="I42" s="2"/>
      <c r="J42" s="35"/>
      <c r="K42" s="36"/>
      <c r="L42" s="2"/>
      <c r="M42" s="142">
        <f>J42*K42</f>
        <v>0</v>
      </c>
      <c r="N42" s="10"/>
    </row>
    <row r="43" spans="1:14" ht="13.5" thickBot="1">
      <c r="A43" s="12"/>
      <c r="B43" s="222" t="s">
        <v>142</v>
      </c>
      <c r="C43" s="222"/>
      <c r="D43" s="222"/>
      <c r="E43" s="222"/>
      <c r="F43" s="222"/>
      <c r="G43" s="10"/>
      <c r="H43" s="2"/>
      <c r="I43" s="2"/>
      <c r="J43" s="2"/>
      <c r="K43" s="2" t="s">
        <v>73</v>
      </c>
      <c r="M43" s="141">
        <f>SUM(M40:M42)</f>
        <v>0</v>
      </c>
      <c r="N43" s="10"/>
    </row>
    <row r="44" spans="1:14" ht="12.75">
      <c r="A44" s="12"/>
      <c r="B44" s="2"/>
      <c r="C44" s="20" t="s">
        <v>81</v>
      </c>
      <c r="D44" s="21" t="s">
        <v>82</v>
      </c>
      <c r="E44" s="17"/>
      <c r="F44" s="2"/>
      <c r="G44" s="10"/>
      <c r="H44" s="15"/>
      <c r="I44" s="14" t="s">
        <v>32</v>
      </c>
      <c r="J44" s="14" t="s">
        <v>76</v>
      </c>
      <c r="K44" s="8"/>
      <c r="L44" s="8"/>
      <c r="M44" s="8" t="s">
        <v>1</v>
      </c>
      <c r="N44" s="9"/>
    </row>
    <row r="45" spans="1:14" ht="12.75">
      <c r="A45" s="12"/>
      <c r="B45" s="2" t="s">
        <v>87</v>
      </c>
      <c r="C45" s="35"/>
      <c r="D45" s="36"/>
      <c r="E45" s="2"/>
      <c r="F45" s="142">
        <f>C45*D45</f>
        <v>0</v>
      </c>
      <c r="G45" s="10"/>
      <c r="H45" s="2"/>
      <c r="I45" s="2"/>
      <c r="J45" s="221"/>
      <c r="K45" s="221"/>
      <c r="L45" s="2"/>
      <c r="M45" s="139"/>
      <c r="N45" s="10"/>
    </row>
    <row r="46" spans="1:14" ht="12.75">
      <c r="A46" s="12"/>
      <c r="B46" s="2"/>
      <c r="C46" s="35"/>
      <c r="D46" s="36"/>
      <c r="E46" s="2"/>
      <c r="F46" s="142">
        <f aca="true" t="shared" si="0" ref="F46:F54">C46*D46</f>
        <v>0</v>
      </c>
      <c r="G46" s="10"/>
      <c r="H46" s="2"/>
      <c r="I46" s="2"/>
      <c r="J46" s="221"/>
      <c r="K46" s="221"/>
      <c r="L46" s="2"/>
      <c r="M46" s="139"/>
      <c r="N46" s="10"/>
    </row>
    <row r="47" spans="1:14" ht="13.5" thickBot="1">
      <c r="A47" s="12"/>
      <c r="B47" s="2"/>
      <c r="C47" s="35"/>
      <c r="D47" s="36"/>
      <c r="E47" s="2"/>
      <c r="F47" s="142">
        <f t="shared" si="0"/>
        <v>0</v>
      </c>
      <c r="G47" s="10"/>
      <c r="H47" s="2"/>
      <c r="I47" s="2"/>
      <c r="J47" s="2"/>
      <c r="K47" s="2" t="s">
        <v>73</v>
      </c>
      <c r="M47" s="141">
        <f>SUM(M45:M46)</f>
        <v>0</v>
      </c>
      <c r="N47" s="10"/>
    </row>
    <row r="48" spans="1:14" ht="12.75">
      <c r="A48" s="12"/>
      <c r="B48" s="2" t="s">
        <v>88</v>
      </c>
      <c r="C48" s="35"/>
      <c r="D48" s="36"/>
      <c r="E48" s="2"/>
      <c r="F48" s="142">
        <f t="shared" si="0"/>
        <v>0</v>
      </c>
      <c r="G48" s="10"/>
      <c r="H48" s="15"/>
      <c r="I48" s="14" t="s">
        <v>34</v>
      </c>
      <c r="J48" s="14" t="s">
        <v>77</v>
      </c>
      <c r="K48" s="8"/>
      <c r="L48" s="8"/>
      <c r="M48" s="144" t="s">
        <v>1</v>
      </c>
      <c r="N48" s="9"/>
    </row>
    <row r="49" spans="1:14" ht="12.75">
      <c r="A49" s="12"/>
      <c r="B49" s="2"/>
      <c r="C49" s="35"/>
      <c r="D49" s="36"/>
      <c r="E49" s="2"/>
      <c r="F49" s="142">
        <f t="shared" si="0"/>
        <v>0</v>
      </c>
      <c r="G49" s="10"/>
      <c r="H49" s="2"/>
      <c r="I49" s="2"/>
      <c r="J49" s="221"/>
      <c r="K49" s="221"/>
      <c r="L49" s="2"/>
      <c r="M49" s="139">
        <v>0</v>
      </c>
      <c r="N49" s="10"/>
    </row>
    <row r="50" spans="1:14" ht="12.75">
      <c r="A50" s="12"/>
      <c r="B50" s="2"/>
      <c r="C50" s="35"/>
      <c r="D50" s="36"/>
      <c r="E50" s="2"/>
      <c r="F50" s="142">
        <f t="shared" si="0"/>
        <v>0</v>
      </c>
      <c r="G50" s="10"/>
      <c r="H50" s="2"/>
      <c r="I50" s="2"/>
      <c r="J50" s="221"/>
      <c r="K50" s="221"/>
      <c r="L50" s="2"/>
      <c r="M50" s="139">
        <v>0</v>
      </c>
      <c r="N50" s="10"/>
    </row>
    <row r="51" spans="1:14" ht="13.5" thickBot="1">
      <c r="A51" s="12"/>
      <c r="B51" s="2" t="s">
        <v>89</v>
      </c>
      <c r="C51" s="35"/>
      <c r="D51" s="36"/>
      <c r="E51" s="2"/>
      <c r="F51" s="142">
        <f t="shared" si="0"/>
        <v>0</v>
      </c>
      <c r="G51" s="10"/>
      <c r="H51" s="2"/>
      <c r="I51" s="2"/>
      <c r="J51" s="2"/>
      <c r="K51" s="2" t="s">
        <v>73</v>
      </c>
      <c r="M51" s="141">
        <f>SUM(M49:M50)</f>
        <v>0</v>
      </c>
      <c r="N51" s="10"/>
    </row>
    <row r="52" spans="1:14" ht="12.75">
      <c r="A52" s="12"/>
      <c r="B52" s="2"/>
      <c r="C52" s="35"/>
      <c r="D52" s="36"/>
      <c r="E52" s="2"/>
      <c r="F52" s="142">
        <f t="shared" si="0"/>
        <v>0</v>
      </c>
      <c r="G52" s="10"/>
      <c r="H52" s="15"/>
      <c r="I52" s="14" t="s">
        <v>35</v>
      </c>
      <c r="J52" s="14" t="s">
        <v>79</v>
      </c>
      <c r="K52" s="8"/>
      <c r="L52" s="8"/>
      <c r="M52" s="144" t="s">
        <v>1</v>
      </c>
      <c r="N52" s="9"/>
    </row>
    <row r="53" spans="1:14" ht="12.75">
      <c r="A53" s="12"/>
      <c r="B53" s="2" t="s">
        <v>90</v>
      </c>
      <c r="C53" s="35"/>
      <c r="D53" s="36"/>
      <c r="E53" s="2"/>
      <c r="F53" s="142">
        <f t="shared" si="0"/>
        <v>0</v>
      </c>
      <c r="G53" s="10"/>
      <c r="H53" s="12"/>
      <c r="I53" s="2"/>
      <c r="J53" s="221"/>
      <c r="K53" s="221"/>
      <c r="L53" s="2"/>
      <c r="M53" s="139"/>
      <c r="N53" s="10"/>
    </row>
    <row r="54" spans="1:14" ht="12.75">
      <c r="A54" s="12"/>
      <c r="B54" s="26" t="s">
        <v>117</v>
      </c>
      <c r="C54" s="35"/>
      <c r="D54" s="36"/>
      <c r="E54" s="2"/>
      <c r="F54" s="142">
        <f t="shared" si="0"/>
        <v>0</v>
      </c>
      <c r="G54" s="10"/>
      <c r="H54" s="12"/>
      <c r="I54" s="2"/>
      <c r="J54" s="221"/>
      <c r="K54" s="221"/>
      <c r="L54" s="2"/>
      <c r="M54" s="139"/>
      <c r="N54" s="10"/>
    </row>
    <row r="55" spans="1:14" ht="13.5" thickBot="1">
      <c r="A55" s="13"/>
      <c r="B55" s="4"/>
      <c r="C55" s="4"/>
      <c r="D55" s="4" t="s">
        <v>73</v>
      </c>
      <c r="E55" s="4"/>
      <c r="F55" s="143">
        <f>SUM(F45:F54)</f>
        <v>0</v>
      </c>
      <c r="G55" s="11"/>
      <c r="H55" s="13"/>
      <c r="I55" s="4"/>
      <c r="J55" s="4"/>
      <c r="K55" s="4" t="s">
        <v>73</v>
      </c>
      <c r="L55" s="4"/>
      <c r="M55" s="143">
        <f>SUM(M53:M54)</f>
        <v>0</v>
      </c>
      <c r="N55" s="11"/>
    </row>
    <row r="56" spans="1:8" ht="12.75">
      <c r="A56" s="174"/>
      <c r="G56" s="223"/>
      <c r="H56" s="223"/>
    </row>
    <row r="71" ht="12.75">
      <c r="A71" s="17"/>
    </row>
  </sheetData>
  <sheetProtection/>
  <mergeCells count="28">
    <mergeCell ref="G56:H56"/>
    <mergeCell ref="A1:B1"/>
    <mergeCell ref="A2:B2"/>
    <mergeCell ref="C1:G1"/>
    <mergeCell ref="C2:G2"/>
    <mergeCell ref="C21:D21"/>
    <mergeCell ref="C22:D22"/>
    <mergeCell ref="C23:D23"/>
    <mergeCell ref="C26:D26"/>
    <mergeCell ref="C27:D27"/>
    <mergeCell ref="C28:D28"/>
    <mergeCell ref="C31:D31"/>
    <mergeCell ref="C32:D32"/>
    <mergeCell ref="C33:D33"/>
    <mergeCell ref="J28:K28"/>
    <mergeCell ref="J29:K29"/>
    <mergeCell ref="J30:K30"/>
    <mergeCell ref="J31:K31"/>
    <mergeCell ref="J53:K53"/>
    <mergeCell ref="J54:K54"/>
    <mergeCell ref="J49:K49"/>
    <mergeCell ref="B43:F43"/>
    <mergeCell ref="J34:K34"/>
    <mergeCell ref="J35:K35"/>
    <mergeCell ref="J36:K36"/>
    <mergeCell ref="J50:K50"/>
    <mergeCell ref="J45:K45"/>
    <mergeCell ref="J46:K46"/>
  </mergeCells>
  <printOptions/>
  <pageMargins left="0.75" right="0.75" top="0.5" bottom="0.5" header="0.5" footer="0.5"/>
  <pageSetup horizontalDpi="600" verticalDpi="600" orientation="portrait" scale="9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I5" sqref="I5"/>
    </sheetView>
  </sheetViews>
  <sheetFormatPr defaultColWidth="8.8515625" defaultRowHeight="12.75"/>
  <cols>
    <col min="1" max="1" width="3.7109375" style="0" customWidth="1"/>
    <col min="2" max="2" width="2.28125" style="0" customWidth="1"/>
    <col min="3" max="3" width="11.8515625" style="0" customWidth="1"/>
    <col min="4" max="4" width="11.7109375" style="0" customWidth="1"/>
    <col min="5" max="8" width="8.8515625" style="0" customWidth="1"/>
    <col min="9" max="9" width="11.8515625" style="145" customWidth="1"/>
    <col min="10" max="10" width="3.28125" style="0" customWidth="1"/>
    <col min="11" max="11" width="3.00390625" style="0" customWidth="1"/>
  </cols>
  <sheetData>
    <row r="1" spans="1:8" ht="12.75">
      <c r="A1" s="224" t="s">
        <v>126</v>
      </c>
      <c r="B1" s="224"/>
      <c r="C1" s="228">
        <f>'Bal Sheet'!B4</f>
        <v>0</v>
      </c>
      <c r="D1" s="228"/>
      <c r="E1" s="228"/>
      <c r="F1" s="228"/>
      <c r="G1" s="228"/>
      <c r="H1" s="228"/>
    </row>
    <row r="2" spans="1:8" ht="12.75">
      <c r="A2" s="225" t="s">
        <v>126</v>
      </c>
      <c r="B2" s="225"/>
      <c r="C2" s="231">
        <f>'Bal Sheet'!B5</f>
        <v>0</v>
      </c>
      <c r="D2" s="231"/>
      <c r="E2" s="231"/>
      <c r="F2" s="231"/>
      <c r="G2" s="231"/>
      <c r="H2" s="231"/>
    </row>
    <row r="3" spans="3:13" ht="21" thickBot="1">
      <c r="C3" s="232" t="s">
        <v>70</v>
      </c>
      <c r="D3" s="232"/>
      <c r="E3" s="232"/>
      <c r="F3" s="232"/>
      <c r="G3" s="232"/>
      <c r="H3" s="232"/>
      <c r="I3" s="232"/>
      <c r="J3" s="232"/>
      <c r="K3" s="80"/>
      <c r="L3" s="80"/>
      <c r="M3" s="80"/>
    </row>
    <row r="4" spans="2:10" ht="12.75">
      <c r="B4" s="15"/>
      <c r="C4" s="14" t="s">
        <v>37</v>
      </c>
      <c r="D4" s="14" t="s">
        <v>43</v>
      </c>
      <c r="E4" s="14"/>
      <c r="F4" s="14"/>
      <c r="G4" s="8"/>
      <c r="H4" s="8"/>
      <c r="I4" s="144"/>
      <c r="J4" s="9"/>
    </row>
    <row r="5" spans="2:10" ht="24">
      <c r="B5" s="12"/>
      <c r="C5" s="20" t="s">
        <v>83</v>
      </c>
      <c r="D5" s="3"/>
      <c r="E5" s="75" t="s">
        <v>143</v>
      </c>
      <c r="F5" s="75" t="s">
        <v>144</v>
      </c>
      <c r="G5" s="20" t="s">
        <v>122</v>
      </c>
      <c r="H5" s="20" t="s">
        <v>85</v>
      </c>
      <c r="I5" s="146" t="s">
        <v>86</v>
      </c>
      <c r="J5" s="10"/>
    </row>
    <row r="6" spans="2:10" ht="12.75">
      <c r="B6" s="12"/>
      <c r="C6" s="229"/>
      <c r="D6" s="230"/>
      <c r="E6" s="159"/>
      <c r="F6" s="66"/>
      <c r="G6" s="36"/>
      <c r="H6" s="37"/>
      <c r="I6" s="142">
        <f>G6*H6</f>
        <v>0</v>
      </c>
      <c r="J6" s="10"/>
    </row>
    <row r="7" spans="2:10" ht="12.75">
      <c r="B7" s="12"/>
      <c r="C7" s="229"/>
      <c r="D7" s="230"/>
      <c r="E7" s="78"/>
      <c r="F7" s="66"/>
      <c r="G7" s="36"/>
      <c r="H7" s="37"/>
      <c r="I7" s="142">
        <f>G7*H7</f>
        <v>0</v>
      </c>
      <c r="J7" s="10"/>
    </row>
    <row r="8" spans="2:10" ht="12.75">
      <c r="B8" s="12"/>
      <c r="C8" s="229"/>
      <c r="D8" s="230"/>
      <c r="E8" s="78"/>
      <c r="F8" s="66"/>
      <c r="G8" s="36"/>
      <c r="H8" s="37"/>
      <c r="I8" s="142">
        <f>G8*H8</f>
        <v>0</v>
      </c>
      <c r="J8" s="10"/>
    </row>
    <row r="9" spans="2:10" ht="12.75">
      <c r="B9" s="12"/>
      <c r="C9" s="229"/>
      <c r="D9" s="230"/>
      <c r="E9" s="78"/>
      <c r="F9" s="66"/>
      <c r="G9" s="36"/>
      <c r="H9" s="37"/>
      <c r="I9" s="142">
        <f>G9*H9</f>
        <v>0</v>
      </c>
      <c r="J9" s="10"/>
    </row>
    <row r="10" spans="2:10" ht="12.75">
      <c r="B10" s="12"/>
      <c r="C10" s="229"/>
      <c r="D10" s="230"/>
      <c r="E10" s="78"/>
      <c r="F10" s="66"/>
      <c r="G10" s="36"/>
      <c r="H10" s="37"/>
      <c r="I10" s="142">
        <f>G10*H10</f>
        <v>0</v>
      </c>
      <c r="J10" s="10"/>
    </row>
    <row r="11" spans="2:10" ht="12.75">
      <c r="B11" s="12"/>
      <c r="C11" s="229"/>
      <c r="D11" s="230"/>
      <c r="E11" s="78"/>
      <c r="F11" s="66"/>
      <c r="G11" s="36"/>
      <c r="H11" s="37"/>
      <c r="I11" s="142">
        <f aca="true" t="shared" si="0" ref="I11:I18">G11*H11</f>
        <v>0</v>
      </c>
      <c r="J11" s="10"/>
    </row>
    <row r="12" spans="2:10" ht="12.75">
      <c r="B12" s="12"/>
      <c r="C12" s="229"/>
      <c r="D12" s="230"/>
      <c r="E12" s="78"/>
      <c r="F12" s="66"/>
      <c r="G12" s="36"/>
      <c r="H12" s="37"/>
      <c r="I12" s="142">
        <f t="shared" si="0"/>
        <v>0</v>
      </c>
      <c r="J12" s="10"/>
    </row>
    <row r="13" spans="2:10" ht="12.75">
      <c r="B13" s="12"/>
      <c r="C13" s="229"/>
      <c r="D13" s="230"/>
      <c r="E13" s="78"/>
      <c r="F13" s="66"/>
      <c r="G13" s="36"/>
      <c r="H13" s="37"/>
      <c r="I13" s="142">
        <f t="shared" si="0"/>
        <v>0</v>
      </c>
      <c r="J13" s="10"/>
    </row>
    <row r="14" spans="2:10" ht="12.75">
      <c r="B14" s="12"/>
      <c r="C14" s="65"/>
      <c r="D14" s="67"/>
      <c r="E14" s="78"/>
      <c r="F14" s="66"/>
      <c r="G14" s="36"/>
      <c r="H14" s="37"/>
      <c r="I14" s="142">
        <f t="shared" si="0"/>
        <v>0</v>
      </c>
      <c r="J14" s="10"/>
    </row>
    <row r="15" spans="2:10" ht="12.75">
      <c r="B15" s="12"/>
      <c r="C15" s="65"/>
      <c r="D15" s="67"/>
      <c r="E15" s="78"/>
      <c r="F15" s="66"/>
      <c r="G15" s="36"/>
      <c r="H15" s="37"/>
      <c r="I15" s="142">
        <f t="shared" si="0"/>
        <v>0</v>
      </c>
      <c r="J15" s="10"/>
    </row>
    <row r="16" spans="2:10" ht="12.75">
      <c r="B16" s="12"/>
      <c r="C16" s="65"/>
      <c r="D16" s="67"/>
      <c r="E16" s="78"/>
      <c r="F16" s="66"/>
      <c r="G16" s="36"/>
      <c r="H16" s="37"/>
      <c r="I16" s="142">
        <f t="shared" si="0"/>
        <v>0</v>
      </c>
      <c r="J16" s="10"/>
    </row>
    <row r="17" spans="2:10" ht="12.75">
      <c r="B17" s="12"/>
      <c r="C17" s="229"/>
      <c r="D17" s="230"/>
      <c r="E17" s="78"/>
      <c r="F17" s="66"/>
      <c r="G17" s="36"/>
      <c r="H17" s="37"/>
      <c r="I17" s="142">
        <f t="shared" si="0"/>
        <v>0</v>
      </c>
      <c r="J17" s="10"/>
    </row>
    <row r="18" spans="2:10" ht="12.75">
      <c r="B18" s="12"/>
      <c r="C18" s="229"/>
      <c r="D18" s="230"/>
      <c r="E18" s="78"/>
      <c r="F18" s="66"/>
      <c r="G18" s="36"/>
      <c r="H18" s="37"/>
      <c r="I18" s="142">
        <f t="shared" si="0"/>
        <v>0</v>
      </c>
      <c r="J18" s="10"/>
    </row>
    <row r="19" spans="2:10" ht="13.5" customHeight="1">
      <c r="B19" s="12"/>
      <c r="C19" s="229"/>
      <c r="D19" s="230"/>
      <c r="E19" s="78"/>
      <c r="F19" s="66"/>
      <c r="G19" s="36"/>
      <c r="H19" s="37"/>
      <c r="I19" s="142">
        <f aca="true" t="shared" si="1" ref="I19:I24">G19*H19</f>
        <v>0</v>
      </c>
      <c r="J19" s="10"/>
    </row>
    <row r="20" spans="2:10" ht="12.75">
      <c r="B20" s="12"/>
      <c r="C20" s="229"/>
      <c r="D20" s="230"/>
      <c r="E20" s="78"/>
      <c r="F20" s="66"/>
      <c r="G20" s="36"/>
      <c r="H20" s="37"/>
      <c r="I20" s="142">
        <f t="shared" si="1"/>
        <v>0</v>
      </c>
      <c r="J20" s="10"/>
    </row>
    <row r="21" spans="2:10" ht="12.75">
      <c r="B21" s="12"/>
      <c r="C21" s="229"/>
      <c r="D21" s="230"/>
      <c r="E21" s="78"/>
      <c r="F21" s="66"/>
      <c r="G21" s="36"/>
      <c r="H21" s="37"/>
      <c r="I21" s="142">
        <f t="shared" si="1"/>
        <v>0</v>
      </c>
      <c r="J21" s="10"/>
    </row>
    <row r="22" spans="2:10" ht="12.75">
      <c r="B22" s="12"/>
      <c r="C22" s="229"/>
      <c r="D22" s="230"/>
      <c r="E22" s="78"/>
      <c r="F22" s="66"/>
      <c r="G22" s="36"/>
      <c r="H22" s="37"/>
      <c r="I22" s="142">
        <f t="shared" si="1"/>
        <v>0</v>
      </c>
      <c r="J22" s="10"/>
    </row>
    <row r="23" spans="2:10" ht="12.75">
      <c r="B23" s="12"/>
      <c r="C23" s="229"/>
      <c r="D23" s="230"/>
      <c r="E23" s="78"/>
      <c r="F23" s="66"/>
      <c r="G23" s="36"/>
      <c r="H23" s="37"/>
      <c r="I23" s="142">
        <f t="shared" si="1"/>
        <v>0</v>
      </c>
      <c r="J23" s="10"/>
    </row>
    <row r="24" spans="2:10" ht="12.75">
      <c r="B24" s="12"/>
      <c r="C24" s="229"/>
      <c r="D24" s="230"/>
      <c r="E24" s="79"/>
      <c r="F24" s="35"/>
      <c r="G24" s="36"/>
      <c r="H24" s="38"/>
      <c r="I24" s="142">
        <f t="shared" si="1"/>
        <v>0</v>
      </c>
      <c r="J24" s="10"/>
    </row>
    <row r="25" spans="2:10" ht="13.5" thickBot="1">
      <c r="B25" s="12"/>
      <c r="C25" s="2"/>
      <c r="D25" s="2"/>
      <c r="E25" s="2"/>
      <c r="F25" s="2"/>
      <c r="G25" s="2" t="s">
        <v>73</v>
      </c>
      <c r="H25" s="2"/>
      <c r="I25" s="141">
        <f>SUM(I6:I24)</f>
        <v>0</v>
      </c>
      <c r="J25" s="10"/>
    </row>
    <row r="26" spans="2:10" ht="12.75">
      <c r="B26" s="15"/>
      <c r="C26" s="14" t="s">
        <v>48</v>
      </c>
      <c r="D26" s="14" t="s">
        <v>44</v>
      </c>
      <c r="E26" s="14"/>
      <c r="F26" s="14"/>
      <c r="G26" s="8"/>
      <c r="H26" s="8"/>
      <c r="I26" s="144" t="s">
        <v>1</v>
      </c>
      <c r="J26" s="9"/>
    </row>
    <row r="27" spans="2:10" ht="12.75">
      <c r="B27" s="12"/>
      <c r="C27" s="2"/>
      <c r="D27" s="221"/>
      <c r="E27" s="221"/>
      <c r="F27" s="221"/>
      <c r="G27" s="221"/>
      <c r="H27" s="2"/>
      <c r="I27" s="139"/>
      <c r="J27" s="10"/>
    </row>
    <row r="28" spans="2:10" ht="12.75">
      <c r="B28" s="12"/>
      <c r="C28" s="2"/>
      <c r="D28" s="221"/>
      <c r="E28" s="221"/>
      <c r="F28" s="221"/>
      <c r="G28" s="221"/>
      <c r="H28" s="2"/>
      <c r="I28" s="139"/>
      <c r="J28" s="10"/>
    </row>
    <row r="29" spans="2:10" ht="12.75">
      <c r="B29" s="12"/>
      <c r="C29" s="2"/>
      <c r="D29" s="221"/>
      <c r="E29" s="221"/>
      <c r="F29" s="221"/>
      <c r="G29" s="221"/>
      <c r="H29" s="2"/>
      <c r="I29" s="139"/>
      <c r="J29" s="10"/>
    </row>
    <row r="30" spans="2:10" ht="12.75">
      <c r="B30" s="12"/>
      <c r="C30" s="2"/>
      <c r="D30" s="221"/>
      <c r="E30" s="221"/>
      <c r="F30" s="221"/>
      <c r="G30" s="221"/>
      <c r="H30" s="2"/>
      <c r="I30" s="139"/>
      <c r="J30" s="10"/>
    </row>
    <row r="31" spans="2:10" ht="12.75">
      <c r="B31" s="12"/>
      <c r="C31" s="2"/>
      <c r="D31" s="221"/>
      <c r="E31" s="221"/>
      <c r="F31" s="221"/>
      <c r="G31" s="221"/>
      <c r="H31" s="2"/>
      <c r="I31" s="139"/>
      <c r="J31" s="10"/>
    </row>
    <row r="32" spans="2:10" ht="12.75">
      <c r="B32" s="12"/>
      <c r="C32" s="2"/>
      <c r="D32" s="221"/>
      <c r="E32" s="221"/>
      <c r="F32" s="221"/>
      <c r="G32" s="221"/>
      <c r="H32" s="2"/>
      <c r="I32" s="139"/>
      <c r="J32" s="10"/>
    </row>
    <row r="33" spans="2:10" ht="13.5" thickBot="1">
      <c r="B33" s="12"/>
      <c r="C33" s="2"/>
      <c r="D33" s="2"/>
      <c r="E33" s="2"/>
      <c r="F33" s="2"/>
      <c r="G33" s="2" t="s">
        <v>73</v>
      </c>
      <c r="H33" s="2"/>
      <c r="I33" s="141">
        <f>SUM(I27:I32)</f>
        <v>0</v>
      </c>
      <c r="J33" s="10"/>
    </row>
    <row r="34" spans="2:10" ht="12.75">
      <c r="B34" s="15"/>
      <c r="C34" s="14" t="s">
        <v>49</v>
      </c>
      <c r="D34" s="14" t="s">
        <v>45</v>
      </c>
      <c r="E34" s="14"/>
      <c r="F34" s="14"/>
      <c r="G34" s="8"/>
      <c r="H34" s="8"/>
      <c r="I34" s="144" t="s">
        <v>1</v>
      </c>
      <c r="J34" s="9"/>
    </row>
    <row r="35" spans="2:10" ht="12.75">
      <c r="B35" s="12"/>
      <c r="C35" s="2"/>
      <c r="D35" s="221"/>
      <c r="E35" s="221"/>
      <c r="F35" s="221"/>
      <c r="G35" s="221"/>
      <c r="H35" s="2"/>
      <c r="I35" s="139"/>
      <c r="J35" s="10"/>
    </row>
    <row r="36" spans="2:10" ht="12.75">
      <c r="B36" s="12"/>
      <c r="C36" s="2"/>
      <c r="D36" s="221"/>
      <c r="E36" s="221"/>
      <c r="F36" s="221"/>
      <c r="G36" s="221"/>
      <c r="H36" s="2"/>
      <c r="I36" s="139"/>
      <c r="J36" s="10"/>
    </row>
    <row r="37" spans="2:10" ht="12.75">
      <c r="B37" s="12"/>
      <c r="C37" s="2"/>
      <c r="D37" s="66"/>
      <c r="E37" s="66"/>
      <c r="F37" s="66"/>
      <c r="G37" s="66"/>
      <c r="H37" s="2"/>
      <c r="I37" s="139"/>
      <c r="J37" s="10"/>
    </row>
    <row r="38" spans="2:10" ht="12.75">
      <c r="B38" s="12"/>
      <c r="C38" s="2"/>
      <c r="D38" s="66"/>
      <c r="E38" s="66"/>
      <c r="F38" s="66"/>
      <c r="G38" s="66"/>
      <c r="H38" s="2"/>
      <c r="I38" s="139"/>
      <c r="J38" s="10"/>
    </row>
    <row r="39" spans="2:10" ht="12.75">
      <c r="B39" s="12"/>
      <c r="C39" s="2"/>
      <c r="D39" s="66"/>
      <c r="E39" s="66"/>
      <c r="F39" s="66"/>
      <c r="G39" s="66"/>
      <c r="H39" s="2"/>
      <c r="I39" s="139"/>
      <c r="J39" s="10"/>
    </row>
    <row r="40" spans="2:10" ht="12.75">
      <c r="B40" s="12"/>
      <c r="C40" s="2"/>
      <c r="D40" s="221"/>
      <c r="E40" s="221"/>
      <c r="F40" s="221"/>
      <c r="G40" s="221"/>
      <c r="H40" s="2"/>
      <c r="I40" s="139"/>
      <c r="J40" s="10"/>
    </row>
    <row r="41" spans="2:10" ht="13.5" thickBot="1">
      <c r="B41" s="12"/>
      <c r="C41" s="2"/>
      <c r="D41" s="2"/>
      <c r="E41" s="2"/>
      <c r="F41" s="2"/>
      <c r="G41" s="2" t="s">
        <v>73</v>
      </c>
      <c r="H41" s="2"/>
      <c r="I41" s="141">
        <f>SUM(I35:I40)</f>
        <v>0</v>
      </c>
      <c r="J41" s="10"/>
    </row>
    <row r="42" spans="2:10" ht="12.75">
      <c r="B42" s="15"/>
      <c r="C42" s="14" t="s">
        <v>50</v>
      </c>
      <c r="D42" s="14" t="s">
        <v>53</v>
      </c>
      <c r="E42" s="14"/>
      <c r="F42" s="14"/>
      <c r="G42" s="8"/>
      <c r="H42" s="8"/>
      <c r="I42" s="144" t="s">
        <v>1</v>
      </c>
      <c r="J42" s="9"/>
    </row>
    <row r="43" spans="2:10" ht="12.75">
      <c r="B43" s="12"/>
      <c r="C43" s="2"/>
      <c r="D43" s="221"/>
      <c r="E43" s="221"/>
      <c r="F43" s="221"/>
      <c r="G43" s="221"/>
      <c r="H43" s="2"/>
      <c r="I43" s="139"/>
      <c r="J43" s="10"/>
    </row>
    <row r="44" spans="2:10" ht="12.75">
      <c r="B44" s="12"/>
      <c r="C44" s="2"/>
      <c r="D44" s="66"/>
      <c r="E44" s="66"/>
      <c r="F44" s="66"/>
      <c r="G44" s="66"/>
      <c r="H44" s="2"/>
      <c r="I44" s="139"/>
      <c r="J44" s="10"/>
    </row>
    <row r="45" spans="2:10" ht="12.75">
      <c r="B45" s="12"/>
      <c r="C45" s="2"/>
      <c r="D45" s="66"/>
      <c r="E45" s="66"/>
      <c r="F45" s="66"/>
      <c r="G45" s="66"/>
      <c r="H45" s="2"/>
      <c r="I45" s="139"/>
      <c r="J45" s="10"/>
    </row>
    <row r="46" spans="2:10" ht="12.75">
      <c r="B46" s="12"/>
      <c r="C46" s="2"/>
      <c r="D46" s="221"/>
      <c r="E46" s="221"/>
      <c r="F46" s="221"/>
      <c r="G46" s="221"/>
      <c r="H46" s="2"/>
      <c r="I46" s="139"/>
      <c r="J46" s="10"/>
    </row>
    <row r="47" spans="2:10" ht="12.75">
      <c r="B47" s="12"/>
      <c r="C47" s="2"/>
      <c r="D47" s="221"/>
      <c r="E47" s="221"/>
      <c r="F47" s="221"/>
      <c r="G47" s="221"/>
      <c r="H47" s="2"/>
      <c r="I47" s="139"/>
      <c r="J47" s="10"/>
    </row>
    <row r="48" spans="2:10" ht="13.5" thickBot="1">
      <c r="B48" s="13"/>
      <c r="C48" s="4"/>
      <c r="D48" s="4"/>
      <c r="E48" s="4"/>
      <c r="F48" s="4"/>
      <c r="G48" s="4" t="s">
        <v>73</v>
      </c>
      <c r="H48" s="4"/>
      <c r="I48" s="143">
        <f>SUM(I43:I47)</f>
        <v>0</v>
      </c>
      <c r="J48" s="11"/>
    </row>
    <row r="49" spans="1:6" ht="12.75">
      <c r="A49" s="174"/>
      <c r="F49" s="44"/>
    </row>
  </sheetData>
  <sheetProtection/>
  <mergeCells count="33">
    <mergeCell ref="A1:B1"/>
    <mergeCell ref="C1:H1"/>
    <mergeCell ref="A2:B2"/>
    <mergeCell ref="C2:H2"/>
    <mergeCell ref="C3:J3"/>
    <mergeCell ref="C10:D10"/>
    <mergeCell ref="C7:D7"/>
    <mergeCell ref="C23:D23"/>
    <mergeCell ref="D27:G27"/>
    <mergeCell ref="D28:G28"/>
    <mergeCell ref="C22:D22"/>
    <mergeCell ref="C20:D20"/>
    <mergeCell ref="C21:D21"/>
    <mergeCell ref="D43:G43"/>
    <mergeCell ref="D46:G46"/>
    <mergeCell ref="D47:G47"/>
    <mergeCell ref="D40:G40"/>
    <mergeCell ref="C9:D9"/>
    <mergeCell ref="C6:D6"/>
    <mergeCell ref="C8:D8"/>
    <mergeCell ref="D32:G32"/>
    <mergeCell ref="D35:G35"/>
    <mergeCell ref="D36:G36"/>
    <mergeCell ref="C11:D11"/>
    <mergeCell ref="D31:G31"/>
    <mergeCell ref="C19:D19"/>
    <mergeCell ref="C18:D18"/>
    <mergeCell ref="D29:G29"/>
    <mergeCell ref="D30:G30"/>
    <mergeCell ref="C24:D24"/>
    <mergeCell ref="C12:D12"/>
    <mergeCell ref="C13:D13"/>
    <mergeCell ref="C17:D17"/>
  </mergeCells>
  <printOptions/>
  <pageMargins left="0.75" right="0.75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D6" sqref="D6"/>
    </sheetView>
  </sheetViews>
  <sheetFormatPr defaultColWidth="8.8515625" defaultRowHeight="12.75"/>
  <cols>
    <col min="1" max="1" width="3.421875" style="0" customWidth="1"/>
    <col min="2" max="2" width="2.28125" style="0" customWidth="1"/>
    <col min="3" max="3" width="8.28125" style="0" customWidth="1"/>
    <col min="4" max="5" width="8.8515625" style="0" customWidth="1"/>
    <col min="6" max="6" width="10.140625" style="0" customWidth="1"/>
    <col min="7" max="9" width="10.421875" style="0" customWidth="1"/>
    <col min="10" max="10" width="9.421875" style="145" customWidth="1"/>
    <col min="11" max="11" width="2.140625" style="0" customWidth="1"/>
    <col min="12" max="12" width="3.00390625" style="0" customWidth="1"/>
  </cols>
  <sheetData>
    <row r="1" spans="1:6" ht="12.75">
      <c r="A1" s="76" t="s">
        <v>126</v>
      </c>
      <c r="B1" s="76"/>
      <c r="C1" s="228">
        <f>'Bal Sheet'!B4</f>
        <v>0</v>
      </c>
      <c r="D1" s="228"/>
      <c r="E1" s="228"/>
      <c r="F1" s="228"/>
    </row>
    <row r="2" spans="1:6" ht="12.75">
      <c r="A2" s="77" t="s">
        <v>126</v>
      </c>
      <c r="B2" s="77"/>
      <c r="C2" s="231">
        <f>'Bal Sheet'!B5</f>
        <v>0</v>
      </c>
      <c r="D2" s="231"/>
      <c r="E2" s="231"/>
      <c r="F2" s="231"/>
    </row>
    <row r="3" spans="2:11" ht="21" thickBot="1">
      <c r="B3" s="232" t="s">
        <v>70</v>
      </c>
      <c r="C3" s="232"/>
      <c r="D3" s="232"/>
      <c r="E3" s="232"/>
      <c r="F3" s="232"/>
      <c r="G3" s="232"/>
      <c r="H3" s="232"/>
      <c r="I3" s="232"/>
      <c r="J3" s="232"/>
      <c r="K3" s="232"/>
    </row>
    <row r="4" spans="2:11" ht="12.75">
      <c r="B4" s="15"/>
      <c r="C4" s="8"/>
      <c r="D4" s="8"/>
      <c r="E4" s="8"/>
      <c r="F4" s="8"/>
      <c r="G4" s="8"/>
      <c r="H4" s="8"/>
      <c r="I4" s="8"/>
      <c r="J4" s="144"/>
      <c r="K4" s="9"/>
    </row>
    <row r="5" spans="2:11" ht="12.75">
      <c r="B5" s="12"/>
      <c r="C5" s="22" t="s">
        <v>94</v>
      </c>
      <c r="D5" s="22" t="s">
        <v>100</v>
      </c>
      <c r="E5" s="2"/>
      <c r="G5" s="2"/>
      <c r="H5" s="2"/>
      <c r="I5" s="2"/>
      <c r="J5" s="141"/>
      <c r="K5" s="10"/>
    </row>
    <row r="6" spans="2:11" ht="22.5" customHeight="1">
      <c r="B6" s="12"/>
      <c r="C6" s="75" t="s">
        <v>143</v>
      </c>
      <c r="D6" s="20" t="s">
        <v>101</v>
      </c>
      <c r="E6" s="20" t="s">
        <v>105</v>
      </c>
      <c r="F6" s="20" t="s">
        <v>102</v>
      </c>
      <c r="G6" s="20" t="s">
        <v>103</v>
      </c>
      <c r="H6" s="20" t="s">
        <v>107</v>
      </c>
      <c r="I6" s="20" t="s">
        <v>104</v>
      </c>
      <c r="J6" s="146" t="s">
        <v>106</v>
      </c>
      <c r="K6" s="10"/>
    </row>
    <row r="7" spans="2:11" ht="12.75">
      <c r="B7" s="12"/>
      <c r="C7" s="38"/>
      <c r="D7" s="38"/>
      <c r="E7" s="38"/>
      <c r="F7" s="38"/>
      <c r="G7" s="38"/>
      <c r="H7" s="38"/>
      <c r="I7" s="38"/>
      <c r="J7" s="147"/>
      <c r="K7" s="10"/>
    </row>
    <row r="8" spans="2:11" ht="12.75">
      <c r="B8" s="12"/>
      <c r="C8" s="38"/>
      <c r="D8" s="38"/>
      <c r="E8" s="38"/>
      <c r="F8" s="38"/>
      <c r="G8" s="38"/>
      <c r="H8" s="38"/>
      <c r="I8" s="38"/>
      <c r="J8" s="147"/>
      <c r="K8" s="10"/>
    </row>
    <row r="9" spans="2:11" ht="12.75">
      <c r="B9" s="12"/>
      <c r="C9" s="38"/>
      <c r="D9" s="38"/>
      <c r="E9" s="38"/>
      <c r="F9" s="38"/>
      <c r="G9" s="38"/>
      <c r="H9" s="38"/>
      <c r="I9" s="38"/>
      <c r="J9" s="147"/>
      <c r="K9" s="10"/>
    </row>
    <row r="10" spans="2:11" ht="12.75">
      <c r="B10" s="12"/>
      <c r="C10" s="38"/>
      <c r="D10" s="38"/>
      <c r="E10" s="38"/>
      <c r="F10" s="38"/>
      <c r="G10" s="38"/>
      <c r="H10" s="38"/>
      <c r="I10" s="38"/>
      <c r="J10" s="147"/>
      <c r="K10" s="10"/>
    </row>
    <row r="11" spans="2:11" ht="12.75">
      <c r="B11" s="12"/>
      <c r="C11" s="38"/>
      <c r="D11" s="38"/>
      <c r="E11" s="38"/>
      <c r="F11" s="38"/>
      <c r="G11" s="38"/>
      <c r="H11" s="38"/>
      <c r="I11" s="38"/>
      <c r="J11" s="147"/>
      <c r="K11" s="10"/>
    </row>
    <row r="12" spans="2:11" ht="12.75">
      <c r="B12" s="12"/>
      <c r="C12" s="38"/>
      <c r="D12" s="38"/>
      <c r="E12" s="38"/>
      <c r="F12" s="38"/>
      <c r="G12" s="38"/>
      <c r="H12" s="38"/>
      <c r="I12" s="38"/>
      <c r="J12" s="147"/>
      <c r="K12" s="10"/>
    </row>
    <row r="13" spans="2:11" ht="12.75">
      <c r="B13" s="12"/>
      <c r="C13" s="38"/>
      <c r="D13" s="38"/>
      <c r="E13" s="38"/>
      <c r="F13" s="38"/>
      <c r="G13" s="38"/>
      <c r="H13" s="38"/>
      <c r="I13" s="38"/>
      <c r="J13" s="147"/>
      <c r="K13" s="10"/>
    </row>
    <row r="14" spans="2:11" ht="12.75">
      <c r="B14" s="12"/>
      <c r="C14" s="38"/>
      <c r="D14" s="38"/>
      <c r="E14" s="38"/>
      <c r="F14" s="38"/>
      <c r="G14" s="38"/>
      <c r="H14" s="38"/>
      <c r="I14" s="38"/>
      <c r="J14" s="147"/>
      <c r="K14" s="10"/>
    </row>
    <row r="15" spans="2:11" ht="12.75">
      <c r="B15" s="12"/>
      <c r="C15" s="38"/>
      <c r="D15" s="38"/>
      <c r="E15" s="38"/>
      <c r="F15" s="38"/>
      <c r="G15" s="38"/>
      <c r="H15" s="38"/>
      <c r="I15" s="38"/>
      <c r="J15" s="147"/>
      <c r="K15" s="10"/>
    </row>
    <row r="16" spans="2:11" ht="12.75">
      <c r="B16" s="12"/>
      <c r="C16" s="38"/>
      <c r="D16" s="38"/>
      <c r="E16" s="38"/>
      <c r="F16" s="38"/>
      <c r="G16" s="38"/>
      <c r="H16" s="38"/>
      <c r="I16" s="38"/>
      <c r="J16" s="147"/>
      <c r="K16" s="10"/>
    </row>
    <row r="17" spans="2:11" ht="12.75">
      <c r="B17" s="12"/>
      <c r="C17" s="38"/>
      <c r="D17" s="38"/>
      <c r="E17" s="38"/>
      <c r="F17" s="38"/>
      <c r="G17" s="38"/>
      <c r="H17" s="38"/>
      <c r="I17" s="38"/>
      <c r="J17" s="147"/>
      <c r="K17" s="10"/>
    </row>
    <row r="18" spans="2:11" ht="12.75">
      <c r="B18" s="12"/>
      <c r="C18" s="38"/>
      <c r="D18" s="38"/>
      <c r="E18" s="38"/>
      <c r="F18" s="38"/>
      <c r="G18" s="38"/>
      <c r="H18" s="38"/>
      <c r="I18" s="38"/>
      <c r="J18" s="147"/>
      <c r="K18" s="10"/>
    </row>
    <row r="19" spans="2:11" ht="12.75">
      <c r="B19" s="12"/>
      <c r="C19" s="38"/>
      <c r="D19" s="38"/>
      <c r="E19" s="38"/>
      <c r="F19" s="38"/>
      <c r="G19" s="38"/>
      <c r="H19" s="38"/>
      <c r="I19" s="38"/>
      <c r="J19" s="147"/>
      <c r="K19" s="10"/>
    </row>
    <row r="20" spans="2:11" ht="12.75">
      <c r="B20" s="12"/>
      <c r="C20" s="38"/>
      <c r="D20" s="38"/>
      <c r="E20" s="38"/>
      <c r="F20" s="38"/>
      <c r="G20" s="38"/>
      <c r="H20" s="38"/>
      <c r="I20" s="38"/>
      <c r="J20" s="147"/>
      <c r="K20" s="10"/>
    </row>
    <row r="21" spans="2:11" ht="12.75">
      <c r="B21" s="12"/>
      <c r="C21" s="38"/>
      <c r="D21" s="38"/>
      <c r="E21" s="38"/>
      <c r="F21" s="38"/>
      <c r="G21" s="38"/>
      <c r="H21" s="38"/>
      <c r="I21" s="38"/>
      <c r="J21" s="147"/>
      <c r="K21" s="10"/>
    </row>
    <row r="22" spans="2:11" ht="12.75">
      <c r="B22" s="12"/>
      <c r="C22" s="38"/>
      <c r="D22" s="38"/>
      <c r="E22" s="38"/>
      <c r="F22" s="38"/>
      <c r="G22" s="38"/>
      <c r="H22" s="38"/>
      <c r="I22" s="38"/>
      <c r="J22" s="147"/>
      <c r="K22" s="10"/>
    </row>
    <row r="23" spans="2:11" ht="12.75">
      <c r="B23" s="12"/>
      <c r="C23" s="38"/>
      <c r="D23" s="38"/>
      <c r="E23" s="38"/>
      <c r="F23" s="38"/>
      <c r="G23" s="38"/>
      <c r="H23" s="38"/>
      <c r="I23" s="38"/>
      <c r="J23" s="147"/>
      <c r="K23" s="10"/>
    </row>
    <row r="24" spans="2:11" ht="12.75">
      <c r="B24" s="12"/>
      <c r="C24" s="38"/>
      <c r="D24" s="38"/>
      <c r="E24" s="38"/>
      <c r="F24" s="38"/>
      <c r="G24" s="38"/>
      <c r="H24" s="38"/>
      <c r="I24" s="38"/>
      <c r="J24" s="147"/>
      <c r="K24" s="10"/>
    </row>
    <row r="25" spans="2:11" ht="12.75">
      <c r="B25" s="12"/>
      <c r="C25" s="38"/>
      <c r="D25" s="38"/>
      <c r="E25" s="38"/>
      <c r="F25" s="38"/>
      <c r="G25" s="38"/>
      <c r="H25" s="38"/>
      <c r="I25" s="38"/>
      <c r="J25" s="147"/>
      <c r="K25" s="10"/>
    </row>
    <row r="26" spans="2:11" ht="12.75">
      <c r="B26" s="12"/>
      <c r="C26" s="38"/>
      <c r="D26" s="38"/>
      <c r="E26" s="38"/>
      <c r="F26" s="38"/>
      <c r="G26" s="38"/>
      <c r="H26" s="38"/>
      <c r="I26" s="38"/>
      <c r="J26" s="147"/>
      <c r="K26" s="10"/>
    </row>
    <row r="27" spans="2:11" ht="12.75">
      <c r="B27" s="12"/>
      <c r="C27" s="38"/>
      <c r="D27" s="38"/>
      <c r="E27" s="38"/>
      <c r="F27" s="38"/>
      <c r="G27" s="38"/>
      <c r="H27" s="38"/>
      <c r="I27" s="38"/>
      <c r="J27" s="147"/>
      <c r="K27" s="10"/>
    </row>
    <row r="28" spans="2:11" ht="12.75">
      <c r="B28" s="12"/>
      <c r="C28" s="38"/>
      <c r="D28" s="38"/>
      <c r="E28" s="38"/>
      <c r="F28" s="38"/>
      <c r="G28" s="38"/>
      <c r="H28" s="38"/>
      <c r="I28" s="38"/>
      <c r="J28" s="147"/>
      <c r="K28" s="10"/>
    </row>
    <row r="29" spans="2:11" ht="12.75">
      <c r="B29" s="12"/>
      <c r="C29" s="38"/>
      <c r="D29" s="38"/>
      <c r="E29" s="38"/>
      <c r="F29" s="38"/>
      <c r="G29" s="38"/>
      <c r="H29" s="38"/>
      <c r="I29" s="38"/>
      <c r="J29" s="147"/>
      <c r="K29" s="10"/>
    </row>
    <row r="30" spans="2:11" ht="12.75">
      <c r="B30" s="12"/>
      <c r="C30" s="38"/>
      <c r="D30" s="38"/>
      <c r="E30" s="38"/>
      <c r="F30" s="38"/>
      <c r="G30" s="38"/>
      <c r="H30" s="38"/>
      <c r="I30" s="38"/>
      <c r="J30" s="147"/>
      <c r="K30" s="10"/>
    </row>
    <row r="31" spans="2:11" ht="12.75">
      <c r="B31" s="12"/>
      <c r="C31" s="38"/>
      <c r="D31" s="38"/>
      <c r="E31" s="38"/>
      <c r="F31" s="38"/>
      <c r="G31" s="38"/>
      <c r="H31" s="38"/>
      <c r="I31" s="38"/>
      <c r="J31" s="147"/>
      <c r="K31" s="10"/>
    </row>
    <row r="32" spans="2:11" ht="12.75">
      <c r="B32" s="12"/>
      <c r="C32" s="38"/>
      <c r="D32" s="38"/>
      <c r="E32" s="38"/>
      <c r="F32" s="38"/>
      <c r="G32" s="38"/>
      <c r="H32" s="38"/>
      <c r="I32" s="38"/>
      <c r="J32" s="147"/>
      <c r="K32" s="10"/>
    </row>
    <row r="33" spans="2:11" ht="12.75">
      <c r="B33" s="12"/>
      <c r="C33" s="38"/>
      <c r="D33" s="38"/>
      <c r="E33" s="38"/>
      <c r="F33" s="38"/>
      <c r="G33" s="38"/>
      <c r="H33" s="38"/>
      <c r="I33" s="38"/>
      <c r="J33" s="147"/>
      <c r="K33" s="10"/>
    </row>
    <row r="34" spans="2:11" ht="12.75">
      <c r="B34" s="12"/>
      <c r="C34" s="38"/>
      <c r="D34" s="38"/>
      <c r="E34" s="38"/>
      <c r="F34" s="38"/>
      <c r="G34" s="38"/>
      <c r="H34" s="38"/>
      <c r="I34" s="38"/>
      <c r="J34" s="147"/>
      <c r="K34" s="10"/>
    </row>
    <row r="35" spans="2:11" ht="12.75">
      <c r="B35" s="12"/>
      <c r="C35" s="38"/>
      <c r="D35" s="38"/>
      <c r="E35" s="38"/>
      <c r="F35" s="38"/>
      <c r="G35" s="38"/>
      <c r="H35" s="38"/>
      <c r="I35" s="38"/>
      <c r="J35" s="147"/>
      <c r="K35" s="10"/>
    </row>
    <row r="36" spans="2:11" ht="12.75">
      <c r="B36" s="12"/>
      <c r="C36" s="38"/>
      <c r="D36" s="38"/>
      <c r="E36" s="38"/>
      <c r="F36" s="38"/>
      <c r="G36" s="38"/>
      <c r="H36" s="38"/>
      <c r="I36" s="38"/>
      <c r="J36" s="147"/>
      <c r="K36" s="10"/>
    </row>
    <row r="37" spans="2:11" ht="12.75">
      <c r="B37" s="12"/>
      <c r="C37" s="38"/>
      <c r="D37" s="38"/>
      <c r="E37" s="38"/>
      <c r="F37" s="38"/>
      <c r="G37" s="38"/>
      <c r="H37" s="38"/>
      <c r="I37" s="38"/>
      <c r="J37" s="147"/>
      <c r="K37" s="10"/>
    </row>
    <row r="38" spans="2:11" ht="12.75">
      <c r="B38" s="12"/>
      <c r="C38" s="38"/>
      <c r="D38" s="38"/>
      <c r="E38" s="38"/>
      <c r="F38" s="38"/>
      <c r="G38" s="38"/>
      <c r="H38" s="38"/>
      <c r="I38" s="38"/>
      <c r="J38" s="147"/>
      <c r="K38" s="10"/>
    </row>
    <row r="39" spans="2:11" ht="12.75">
      <c r="B39" s="12"/>
      <c r="C39" s="38"/>
      <c r="D39" s="38"/>
      <c r="E39" s="38"/>
      <c r="F39" s="38"/>
      <c r="G39" s="38"/>
      <c r="H39" s="38"/>
      <c r="I39" s="38"/>
      <c r="J39" s="147"/>
      <c r="K39" s="10"/>
    </row>
    <row r="40" spans="2:11" ht="12.75">
      <c r="B40" s="12"/>
      <c r="C40" s="2"/>
      <c r="D40" s="2"/>
      <c r="E40" s="2"/>
      <c r="F40" s="2"/>
      <c r="G40" s="2"/>
      <c r="H40" s="2"/>
      <c r="I40" s="2" t="s">
        <v>73</v>
      </c>
      <c r="J40" s="148">
        <f>SUM(J7:J39)</f>
        <v>0</v>
      </c>
      <c r="K40" s="10"/>
    </row>
    <row r="41" spans="2:11" ht="12.75">
      <c r="B41" s="12"/>
      <c r="C41" s="22" t="s">
        <v>24</v>
      </c>
      <c r="D41" s="22" t="s">
        <v>30</v>
      </c>
      <c r="E41" s="2"/>
      <c r="G41" s="2"/>
      <c r="H41" s="2"/>
      <c r="I41" s="2"/>
      <c r="J41" s="141"/>
      <c r="K41" s="10"/>
    </row>
    <row r="42" spans="2:11" ht="22.5" customHeight="1">
      <c r="B42" s="12"/>
      <c r="C42" s="75" t="s">
        <v>143</v>
      </c>
      <c r="D42" s="20" t="s">
        <v>101</v>
      </c>
      <c r="E42" s="20" t="s">
        <v>105</v>
      </c>
      <c r="F42" s="20" t="s">
        <v>102</v>
      </c>
      <c r="G42" s="20" t="s">
        <v>103</v>
      </c>
      <c r="H42" s="20" t="s">
        <v>107</v>
      </c>
      <c r="I42" s="20" t="s">
        <v>104</v>
      </c>
      <c r="J42" s="146" t="s">
        <v>106</v>
      </c>
      <c r="K42" s="10"/>
    </row>
    <row r="43" spans="2:11" ht="12.75">
      <c r="B43" s="12"/>
      <c r="C43" s="38"/>
      <c r="D43" s="38"/>
      <c r="E43" s="38"/>
      <c r="F43" s="38"/>
      <c r="G43" s="38"/>
      <c r="H43" s="38"/>
      <c r="I43" s="38"/>
      <c r="J43" s="147"/>
      <c r="K43" s="10"/>
    </row>
    <row r="44" spans="2:11" ht="12.75">
      <c r="B44" s="12"/>
      <c r="C44" s="38"/>
      <c r="D44" s="38"/>
      <c r="E44" s="38"/>
      <c r="F44" s="38"/>
      <c r="G44" s="38"/>
      <c r="H44" s="38"/>
      <c r="I44" s="38"/>
      <c r="J44" s="147"/>
      <c r="K44" s="10"/>
    </row>
    <row r="45" spans="2:11" ht="12.75">
      <c r="B45" s="12"/>
      <c r="C45" s="38"/>
      <c r="D45" s="38"/>
      <c r="E45" s="38"/>
      <c r="F45" s="38"/>
      <c r="G45" s="38"/>
      <c r="H45" s="38"/>
      <c r="I45" s="38"/>
      <c r="J45" s="147"/>
      <c r="K45" s="10"/>
    </row>
    <row r="46" spans="2:11" ht="12.75">
      <c r="B46" s="12"/>
      <c r="C46" s="38"/>
      <c r="D46" s="38"/>
      <c r="E46" s="38"/>
      <c r="F46" s="38"/>
      <c r="G46" s="38"/>
      <c r="H46" s="38"/>
      <c r="I46" s="38"/>
      <c r="J46" s="147"/>
      <c r="K46" s="10"/>
    </row>
    <row r="47" spans="2:11" ht="12.75">
      <c r="B47" s="12"/>
      <c r="C47" s="38"/>
      <c r="D47" s="38"/>
      <c r="E47" s="38"/>
      <c r="F47" s="38"/>
      <c r="G47" s="38"/>
      <c r="H47" s="38"/>
      <c r="I47" s="38"/>
      <c r="J47" s="147"/>
      <c r="K47" s="10"/>
    </row>
    <row r="48" spans="2:11" ht="12.75">
      <c r="B48" s="12"/>
      <c r="C48" s="38"/>
      <c r="D48" s="38"/>
      <c r="E48" s="38"/>
      <c r="F48" s="38"/>
      <c r="G48" s="38"/>
      <c r="H48" s="38"/>
      <c r="I48" s="38"/>
      <c r="J48" s="147"/>
      <c r="K48" s="10"/>
    </row>
    <row r="49" spans="2:11" ht="12.75">
      <c r="B49" s="12"/>
      <c r="C49" s="38"/>
      <c r="D49" s="38"/>
      <c r="E49" s="38"/>
      <c r="F49" s="38"/>
      <c r="G49" s="38"/>
      <c r="H49" s="38"/>
      <c r="I49" s="38"/>
      <c r="J49" s="147"/>
      <c r="K49" s="10"/>
    </row>
    <row r="50" spans="2:11" ht="12.75">
      <c r="B50" s="12"/>
      <c r="C50" s="38"/>
      <c r="D50" s="38"/>
      <c r="E50" s="38"/>
      <c r="F50" s="38"/>
      <c r="G50" s="38"/>
      <c r="H50" s="38"/>
      <c r="I50" s="38"/>
      <c r="J50" s="147"/>
      <c r="K50" s="10"/>
    </row>
    <row r="51" spans="2:11" ht="12.75">
      <c r="B51" s="12"/>
      <c r="C51" s="38"/>
      <c r="D51" s="38"/>
      <c r="E51" s="38"/>
      <c r="F51" s="38"/>
      <c r="G51" s="38"/>
      <c r="H51" s="38"/>
      <c r="I51" s="38"/>
      <c r="J51" s="147"/>
      <c r="K51" s="10"/>
    </row>
    <row r="52" spans="2:11" ht="12.75">
      <c r="B52" s="12"/>
      <c r="C52" s="2"/>
      <c r="D52" s="2"/>
      <c r="E52" s="2"/>
      <c r="F52" s="2"/>
      <c r="G52" s="2"/>
      <c r="H52" s="2"/>
      <c r="I52" s="2" t="s">
        <v>73</v>
      </c>
      <c r="J52" s="148">
        <f>SUM(J43:J51)</f>
        <v>0</v>
      </c>
      <c r="K52" s="10"/>
    </row>
    <row r="53" spans="2:11" ht="8.25" customHeight="1" thickBot="1">
      <c r="B53" s="13"/>
      <c r="C53" s="4"/>
      <c r="D53" s="4"/>
      <c r="E53" s="4"/>
      <c r="F53" s="4"/>
      <c r="G53" s="4"/>
      <c r="H53" s="4"/>
      <c r="I53" s="4"/>
      <c r="J53" s="143"/>
      <c r="K53" s="11"/>
    </row>
    <row r="54" ht="12.75">
      <c r="A54" s="174"/>
    </row>
  </sheetData>
  <sheetProtection/>
  <mergeCells count="3">
    <mergeCell ref="C1:F1"/>
    <mergeCell ref="C2:F2"/>
    <mergeCell ref="B3:K3"/>
  </mergeCells>
  <printOptions/>
  <pageMargins left="0.75" right="0.75" top="0.75" bottom="0.75" header="0.5" footer="0.5"/>
  <pageSetup horizontalDpi="600" verticalDpi="600" orientation="portrait" scale="9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7">
      <selection activeCell="D36" sqref="D36:H36"/>
    </sheetView>
  </sheetViews>
  <sheetFormatPr defaultColWidth="8.8515625" defaultRowHeight="12.75"/>
  <cols>
    <col min="1" max="1" width="5.140625" style="0" customWidth="1"/>
    <col min="2" max="2" width="1.7109375" style="0" customWidth="1"/>
    <col min="3" max="3" width="9.421875" style="0" customWidth="1"/>
    <col min="4" max="4" width="7.421875" style="0" customWidth="1"/>
    <col min="5" max="5" width="7.28125" style="0" customWidth="1"/>
    <col min="6" max="6" width="8.140625" style="0" customWidth="1"/>
    <col min="7" max="7" width="10.421875" style="0" customWidth="1"/>
    <col min="8" max="9" width="8.8515625" style="0" customWidth="1"/>
    <col min="10" max="10" width="10.140625" style="0" customWidth="1"/>
    <col min="11" max="11" width="10.28125" style="145" customWidth="1"/>
    <col min="12" max="12" width="2.421875" style="0" customWidth="1"/>
    <col min="13" max="13" width="5.140625" style="0" customWidth="1"/>
  </cols>
  <sheetData>
    <row r="1" spans="1:5" ht="12.75">
      <c r="A1" s="224" t="s">
        <v>126</v>
      </c>
      <c r="B1" s="224"/>
      <c r="C1" s="228">
        <f>'Bal Sheet'!B4</f>
        <v>0</v>
      </c>
      <c r="D1" s="228"/>
      <c r="E1" s="228"/>
    </row>
    <row r="2" spans="1:5" ht="12.75">
      <c r="A2" s="225" t="s">
        <v>126</v>
      </c>
      <c r="B2" s="225"/>
      <c r="C2" s="231">
        <f>'Bal Sheet'!B5</f>
        <v>0</v>
      </c>
      <c r="D2" s="231"/>
      <c r="E2" s="231"/>
    </row>
    <row r="3" spans="3:11" ht="21" thickBot="1">
      <c r="C3" s="233" t="s">
        <v>70</v>
      </c>
      <c r="D3" s="233"/>
      <c r="E3" s="233"/>
      <c r="F3" s="233"/>
      <c r="G3" s="233"/>
      <c r="H3" s="233"/>
      <c r="I3" s="233"/>
      <c r="J3" s="233"/>
      <c r="K3" s="233"/>
    </row>
    <row r="4" spans="2:12" ht="12.75">
      <c r="B4" s="15"/>
      <c r="C4" s="14" t="s">
        <v>109</v>
      </c>
      <c r="D4" s="14" t="s">
        <v>210</v>
      </c>
      <c r="E4" s="8"/>
      <c r="F4" s="8"/>
      <c r="G4" s="8"/>
      <c r="H4" s="8"/>
      <c r="I4" s="8"/>
      <c r="J4" s="8"/>
      <c r="K4" s="144"/>
      <c r="L4" s="9"/>
    </row>
    <row r="5" spans="2:12" ht="12.75">
      <c r="B5" s="12"/>
      <c r="C5" s="172"/>
      <c r="D5" s="66"/>
      <c r="E5" s="173"/>
      <c r="F5" s="172"/>
      <c r="I5" s="40"/>
      <c r="J5" s="2"/>
      <c r="K5" s="141"/>
      <c r="L5" s="10"/>
    </row>
    <row r="6" spans="2:12" ht="12.75">
      <c r="B6" s="12"/>
      <c r="C6" s="2"/>
      <c r="D6" s="221"/>
      <c r="E6" s="221"/>
      <c r="F6" s="2"/>
      <c r="I6" s="40"/>
      <c r="J6" s="2"/>
      <c r="K6" s="141"/>
      <c r="L6" s="10"/>
    </row>
    <row r="7" spans="2:12" ht="12.75">
      <c r="B7" s="12"/>
      <c r="C7" s="2"/>
      <c r="D7" s="221"/>
      <c r="E7" s="221"/>
      <c r="F7" s="2"/>
      <c r="I7" s="40"/>
      <c r="J7" s="2"/>
      <c r="K7" s="141"/>
      <c r="L7" s="10"/>
    </row>
    <row r="8" spans="2:12" ht="12.75">
      <c r="B8" s="12"/>
      <c r="C8" s="2"/>
      <c r="D8" s="221"/>
      <c r="E8" s="221"/>
      <c r="F8" s="2"/>
      <c r="I8" s="40"/>
      <c r="J8" s="2"/>
      <c r="K8" s="141"/>
      <c r="L8" s="10"/>
    </row>
    <row r="9" spans="2:12" ht="12.75">
      <c r="B9" s="12"/>
      <c r="C9" s="2"/>
      <c r="D9" s="221"/>
      <c r="E9" s="221"/>
      <c r="F9" s="2"/>
      <c r="I9" s="40"/>
      <c r="J9" s="2"/>
      <c r="K9" s="141"/>
      <c r="L9" s="10"/>
    </row>
    <row r="10" spans="2:12" ht="12.75">
      <c r="B10" s="12"/>
      <c r="C10" s="2"/>
      <c r="D10" s="221"/>
      <c r="E10" s="221"/>
      <c r="F10" s="2"/>
      <c r="I10" s="40"/>
      <c r="J10" s="2"/>
      <c r="K10" s="141"/>
      <c r="L10" s="10"/>
    </row>
    <row r="11" spans="2:12" ht="13.5" thickBot="1">
      <c r="B11" s="13"/>
      <c r="C11" s="4"/>
      <c r="D11" s="4"/>
      <c r="E11" s="4" t="s">
        <v>73</v>
      </c>
      <c r="F11" s="4"/>
      <c r="G11" s="4"/>
      <c r="H11" s="4"/>
      <c r="I11" s="41">
        <f>SUM(I5:I10)</f>
        <v>0</v>
      </c>
      <c r="J11" s="4"/>
      <c r="K11" s="143"/>
      <c r="L11" s="11"/>
    </row>
    <row r="12" spans="2:12" ht="12.75">
      <c r="B12" s="12"/>
      <c r="C12" s="22" t="s">
        <v>108</v>
      </c>
      <c r="D12" s="22" t="s">
        <v>111</v>
      </c>
      <c r="E12" s="2"/>
      <c r="F12" s="2"/>
      <c r="G12" s="2"/>
      <c r="H12" s="2"/>
      <c r="I12" s="2"/>
      <c r="J12" s="2"/>
      <c r="K12" s="141"/>
      <c r="L12" s="10"/>
    </row>
    <row r="13" spans="2:12" ht="24">
      <c r="B13" s="12"/>
      <c r="D13" s="20" t="s">
        <v>95</v>
      </c>
      <c r="E13" s="20" t="s">
        <v>96</v>
      </c>
      <c r="F13" s="75" t="s">
        <v>205</v>
      </c>
      <c r="G13" s="75" t="s">
        <v>206</v>
      </c>
      <c r="H13" s="20" t="s">
        <v>98</v>
      </c>
      <c r="I13" s="75" t="s">
        <v>212</v>
      </c>
      <c r="J13" s="167" t="s">
        <v>213</v>
      </c>
      <c r="L13" s="10"/>
    </row>
    <row r="14" spans="2:12" ht="12.75">
      <c r="B14" s="12"/>
      <c r="D14" s="37"/>
      <c r="E14" s="161"/>
      <c r="F14" s="164"/>
      <c r="G14" s="165"/>
      <c r="H14" s="166"/>
      <c r="I14" s="160"/>
      <c r="J14" s="149"/>
      <c r="L14" s="10"/>
    </row>
    <row r="15" spans="2:12" ht="12.75">
      <c r="B15" s="12"/>
      <c r="D15" s="38"/>
      <c r="E15" s="162"/>
      <c r="F15" s="164"/>
      <c r="G15" s="165"/>
      <c r="H15" s="164"/>
      <c r="I15" s="160"/>
      <c r="J15" s="147"/>
      <c r="L15" s="10"/>
    </row>
    <row r="16" spans="2:12" ht="12.75">
      <c r="B16" s="12"/>
      <c r="D16" s="38"/>
      <c r="E16" s="162"/>
      <c r="F16" s="164"/>
      <c r="G16" s="165"/>
      <c r="H16" s="164"/>
      <c r="I16" s="160"/>
      <c r="J16" s="147"/>
      <c r="L16" s="10"/>
    </row>
    <row r="17" spans="2:12" ht="12.75">
      <c r="B17" s="12"/>
      <c r="D17" s="38"/>
      <c r="E17" s="162"/>
      <c r="F17" s="164"/>
      <c r="G17" s="165"/>
      <c r="H17" s="164"/>
      <c r="I17" s="160"/>
      <c r="J17" s="147"/>
      <c r="L17" s="10"/>
    </row>
    <row r="18" spans="2:12" ht="12.75">
      <c r="B18" s="12"/>
      <c r="D18" s="38"/>
      <c r="E18" s="162"/>
      <c r="F18" s="164"/>
      <c r="G18" s="165"/>
      <c r="H18" s="164"/>
      <c r="I18" s="160"/>
      <c r="J18" s="147"/>
      <c r="L18" s="10"/>
    </row>
    <row r="19" spans="2:12" ht="12.75">
      <c r="B19" s="12"/>
      <c r="D19" s="38"/>
      <c r="E19" s="162"/>
      <c r="F19" s="164"/>
      <c r="G19" s="165"/>
      <c r="H19" s="164"/>
      <c r="I19" s="160"/>
      <c r="J19" s="147"/>
      <c r="L19" s="10"/>
    </row>
    <row r="20" spans="2:12" ht="12.75">
      <c r="B20" s="12"/>
      <c r="D20" s="38"/>
      <c r="E20" s="162"/>
      <c r="F20" s="164"/>
      <c r="G20" s="165"/>
      <c r="H20" s="164"/>
      <c r="I20" s="160"/>
      <c r="J20" s="147"/>
      <c r="L20" s="10"/>
    </row>
    <row r="21" spans="2:12" ht="13.5" thickBot="1">
      <c r="B21" s="13"/>
      <c r="C21" s="4"/>
      <c r="D21" s="4"/>
      <c r="E21" s="4"/>
      <c r="F21" s="4"/>
      <c r="G21" s="2" t="s">
        <v>73</v>
      </c>
      <c r="H21" s="140"/>
      <c r="I21" s="140"/>
      <c r="J21" s="150">
        <f>SUM(J14:J20)</f>
        <v>0</v>
      </c>
      <c r="K21" s="169"/>
      <c r="L21" s="11"/>
    </row>
    <row r="22" spans="2:12" ht="12.75">
      <c r="B22" s="12"/>
      <c r="C22" s="22" t="s">
        <v>25</v>
      </c>
      <c r="D22" s="22" t="s">
        <v>112</v>
      </c>
      <c r="E22" s="2"/>
      <c r="F22" s="2"/>
      <c r="G22" s="8"/>
      <c r="H22" s="8"/>
      <c r="I22" s="8"/>
      <c r="J22" s="8"/>
      <c r="K22" s="144"/>
      <c r="L22" s="10"/>
    </row>
    <row r="23" spans="2:15" ht="33" customHeight="1">
      <c r="B23" s="12"/>
      <c r="C23" s="20" t="s">
        <v>95</v>
      </c>
      <c r="D23" s="20" t="s">
        <v>96</v>
      </c>
      <c r="E23" s="75" t="s">
        <v>205</v>
      </c>
      <c r="F23" s="20" t="s">
        <v>98</v>
      </c>
      <c r="G23" s="75" t="s">
        <v>215</v>
      </c>
      <c r="H23" s="75" t="s">
        <v>207</v>
      </c>
      <c r="I23" s="75" t="s">
        <v>211</v>
      </c>
      <c r="J23" s="75" t="s">
        <v>209</v>
      </c>
      <c r="K23" s="167" t="s">
        <v>216</v>
      </c>
      <c r="L23" s="10"/>
      <c r="O23" s="163"/>
    </row>
    <row r="24" spans="2:12" ht="12.75">
      <c r="B24" s="12"/>
      <c r="C24" s="37"/>
      <c r="D24" s="161"/>
      <c r="E24" s="164"/>
      <c r="F24" s="168"/>
      <c r="G24" s="149"/>
      <c r="H24" s="149"/>
      <c r="I24" s="149">
        <f>+G24*D24</f>
        <v>0</v>
      </c>
      <c r="J24" s="149">
        <f>IF(H24&lt;G24,H24-I24,G24)</f>
        <v>0</v>
      </c>
      <c r="K24" s="149">
        <f>+G24-J24</f>
        <v>0</v>
      </c>
      <c r="L24" s="10"/>
    </row>
    <row r="25" spans="2:12" ht="12.75">
      <c r="B25" s="12"/>
      <c r="C25" s="38"/>
      <c r="D25" s="161"/>
      <c r="E25" s="164"/>
      <c r="F25" s="165"/>
      <c r="G25" s="149"/>
      <c r="H25" s="149"/>
      <c r="I25" s="149">
        <f aca="true" t="shared" si="0" ref="I25:I32">+G25*D25</f>
        <v>0</v>
      </c>
      <c r="J25" s="149">
        <f aca="true" t="shared" si="1" ref="J25:J32">IF(H25&lt;G25,H25-I25,G25)</f>
        <v>0</v>
      </c>
      <c r="K25" s="149">
        <f aca="true" t="shared" si="2" ref="K25:K32">+G25-J25</f>
        <v>0</v>
      </c>
      <c r="L25" s="10"/>
    </row>
    <row r="26" spans="2:12" ht="12.75">
      <c r="B26" s="12"/>
      <c r="C26" s="38"/>
      <c r="D26" s="162"/>
      <c r="E26" s="164"/>
      <c r="F26" s="165"/>
      <c r="G26" s="149"/>
      <c r="H26" s="149"/>
      <c r="I26" s="149">
        <f t="shared" si="0"/>
        <v>0</v>
      </c>
      <c r="J26" s="149">
        <f t="shared" si="1"/>
        <v>0</v>
      </c>
      <c r="K26" s="149">
        <f t="shared" si="2"/>
        <v>0</v>
      </c>
      <c r="L26" s="10"/>
    </row>
    <row r="27" spans="2:12" ht="12.75">
      <c r="B27" s="12"/>
      <c r="C27" s="38"/>
      <c r="D27" s="162"/>
      <c r="E27" s="164"/>
      <c r="F27" s="165"/>
      <c r="G27" s="149"/>
      <c r="H27" s="149"/>
      <c r="I27" s="149">
        <f t="shared" si="0"/>
        <v>0</v>
      </c>
      <c r="J27" s="149">
        <f t="shared" si="1"/>
        <v>0</v>
      </c>
      <c r="K27" s="149">
        <f t="shared" si="2"/>
        <v>0</v>
      </c>
      <c r="L27" s="10"/>
    </row>
    <row r="28" spans="2:12" ht="12.75">
      <c r="B28" s="12"/>
      <c r="C28" s="38"/>
      <c r="D28" s="162"/>
      <c r="E28" s="164"/>
      <c r="F28" s="165"/>
      <c r="G28" s="149"/>
      <c r="H28" s="149"/>
      <c r="I28" s="149">
        <f t="shared" si="0"/>
        <v>0</v>
      </c>
      <c r="J28" s="149">
        <f t="shared" si="1"/>
        <v>0</v>
      </c>
      <c r="K28" s="149">
        <f t="shared" si="2"/>
        <v>0</v>
      </c>
      <c r="L28" s="10"/>
    </row>
    <row r="29" spans="2:12" ht="12.75">
      <c r="B29" s="12"/>
      <c r="C29" s="38"/>
      <c r="D29" s="162"/>
      <c r="E29" s="164"/>
      <c r="F29" s="165"/>
      <c r="G29" s="149"/>
      <c r="H29" s="149"/>
      <c r="I29" s="149">
        <f t="shared" si="0"/>
        <v>0</v>
      </c>
      <c r="J29" s="149">
        <f t="shared" si="1"/>
        <v>0</v>
      </c>
      <c r="K29" s="149">
        <f t="shared" si="2"/>
        <v>0</v>
      </c>
      <c r="L29" s="10"/>
    </row>
    <row r="30" spans="2:12" ht="12.75">
      <c r="B30" s="12"/>
      <c r="C30" s="38"/>
      <c r="D30" s="162"/>
      <c r="E30" s="164"/>
      <c r="F30" s="165"/>
      <c r="G30" s="149"/>
      <c r="H30" s="149"/>
      <c r="I30" s="149">
        <f t="shared" si="0"/>
        <v>0</v>
      </c>
      <c r="J30" s="149">
        <f t="shared" si="1"/>
        <v>0</v>
      </c>
      <c r="K30" s="149">
        <f t="shared" si="2"/>
        <v>0</v>
      </c>
      <c r="L30" s="10"/>
    </row>
    <row r="31" spans="2:12" ht="12.75">
      <c r="B31" s="12"/>
      <c r="C31" s="38"/>
      <c r="D31" s="162"/>
      <c r="E31" s="164"/>
      <c r="F31" s="165"/>
      <c r="G31" s="149"/>
      <c r="H31" s="149"/>
      <c r="I31" s="149">
        <f t="shared" si="0"/>
        <v>0</v>
      </c>
      <c r="J31" s="149">
        <f t="shared" si="1"/>
        <v>0</v>
      </c>
      <c r="K31" s="149">
        <f t="shared" si="2"/>
        <v>0</v>
      </c>
      <c r="L31" s="10"/>
    </row>
    <row r="32" spans="2:12" ht="12.75">
      <c r="B32" s="12"/>
      <c r="C32" s="38"/>
      <c r="D32" s="162"/>
      <c r="E32" s="164"/>
      <c r="F32" s="165"/>
      <c r="G32" s="149"/>
      <c r="H32" s="149"/>
      <c r="I32" s="149">
        <f t="shared" si="0"/>
        <v>0</v>
      </c>
      <c r="J32" s="149">
        <f t="shared" si="1"/>
        <v>0</v>
      </c>
      <c r="K32" s="149">
        <f t="shared" si="2"/>
        <v>0</v>
      </c>
      <c r="L32" s="10"/>
    </row>
    <row r="33" spans="2:12" ht="13.5" thickBot="1">
      <c r="B33" s="13"/>
      <c r="C33" s="4"/>
      <c r="D33" s="4"/>
      <c r="E33" s="4"/>
      <c r="F33" s="4"/>
      <c r="G33" s="2" t="s">
        <v>73</v>
      </c>
      <c r="H33" s="150">
        <f>SUM(H23:H32)</f>
        <v>0</v>
      </c>
      <c r="I33" s="150">
        <f>SUM(I23:I32)</f>
        <v>0</v>
      </c>
      <c r="J33" s="150">
        <f>SUM(J23:J32)</f>
        <v>0</v>
      </c>
      <c r="K33" s="150">
        <f>SUM(K24:K32)</f>
        <v>0</v>
      </c>
      <c r="L33" s="11"/>
    </row>
    <row r="34" spans="2:12" ht="12.75">
      <c r="B34" s="12"/>
      <c r="C34" s="22" t="s">
        <v>113</v>
      </c>
      <c r="D34" s="22" t="s">
        <v>114</v>
      </c>
      <c r="E34" s="2"/>
      <c r="F34" s="2"/>
      <c r="G34" s="8"/>
      <c r="H34" s="8"/>
      <c r="I34" s="8"/>
      <c r="J34" s="8"/>
      <c r="K34" s="144"/>
      <c r="L34" s="10"/>
    </row>
    <row r="35" spans="2:12" ht="24">
      <c r="B35" s="12"/>
      <c r="C35" s="20" t="s">
        <v>95</v>
      </c>
      <c r="D35" s="20" t="s">
        <v>96</v>
      </c>
      <c r="E35" s="75" t="s">
        <v>205</v>
      </c>
      <c r="F35" s="20" t="s">
        <v>98</v>
      </c>
      <c r="G35" s="75" t="s">
        <v>208</v>
      </c>
      <c r="H35" s="75" t="s">
        <v>207</v>
      </c>
      <c r="I35" s="75" t="s">
        <v>211</v>
      </c>
      <c r="J35" s="75" t="s">
        <v>209</v>
      </c>
      <c r="K35" s="167" t="s">
        <v>208</v>
      </c>
      <c r="L35" s="10"/>
    </row>
    <row r="36" spans="2:12" ht="12.75">
      <c r="B36" s="12"/>
      <c r="C36" s="37"/>
      <c r="D36" s="161"/>
      <c r="E36" s="164"/>
      <c r="F36" s="165"/>
      <c r="G36" s="149"/>
      <c r="H36" s="149"/>
      <c r="I36" s="149">
        <f>+G36*D36</f>
        <v>0</v>
      </c>
      <c r="J36" s="149">
        <f>IF(H36&lt;G36,H36-I36,G36)</f>
        <v>0</v>
      </c>
      <c r="K36" s="149">
        <f>+G36-J36</f>
        <v>0</v>
      </c>
      <c r="L36" s="10"/>
    </row>
    <row r="37" spans="2:12" ht="12.75">
      <c r="B37" s="12"/>
      <c r="C37" s="38"/>
      <c r="D37" s="162"/>
      <c r="E37" s="164"/>
      <c r="F37" s="165"/>
      <c r="G37" s="149"/>
      <c r="H37" s="149"/>
      <c r="I37" s="149">
        <f aca="true" t="shared" si="3" ref="I37:I44">+G37*D37</f>
        <v>0</v>
      </c>
      <c r="J37" s="149">
        <f aca="true" t="shared" si="4" ref="J37:J44">IF(H37&lt;G37,H37-I37,G37)</f>
        <v>0</v>
      </c>
      <c r="K37" s="149">
        <f aca="true" t="shared" si="5" ref="K37:K44">+G37-J37</f>
        <v>0</v>
      </c>
      <c r="L37" s="10"/>
    </row>
    <row r="38" spans="2:12" ht="12.75">
      <c r="B38" s="12"/>
      <c r="C38" s="38"/>
      <c r="D38" s="162"/>
      <c r="E38" s="164"/>
      <c r="F38" s="165"/>
      <c r="G38" s="149"/>
      <c r="H38" s="149"/>
      <c r="I38" s="149">
        <f t="shared" si="3"/>
        <v>0</v>
      </c>
      <c r="J38" s="149">
        <f t="shared" si="4"/>
        <v>0</v>
      </c>
      <c r="K38" s="149">
        <f t="shared" si="5"/>
        <v>0</v>
      </c>
      <c r="L38" s="10"/>
    </row>
    <row r="39" spans="2:12" ht="12.75">
      <c r="B39" s="12"/>
      <c r="C39" s="38"/>
      <c r="D39" s="162"/>
      <c r="E39" s="164"/>
      <c r="F39" s="165"/>
      <c r="G39" s="149"/>
      <c r="H39" s="149"/>
      <c r="I39" s="149">
        <f t="shared" si="3"/>
        <v>0</v>
      </c>
      <c r="J39" s="149">
        <f t="shared" si="4"/>
        <v>0</v>
      </c>
      <c r="K39" s="149">
        <f t="shared" si="5"/>
        <v>0</v>
      </c>
      <c r="L39" s="10"/>
    </row>
    <row r="40" spans="2:12" ht="12.75">
      <c r="B40" s="12"/>
      <c r="C40" s="38"/>
      <c r="D40" s="162"/>
      <c r="E40" s="164"/>
      <c r="F40" s="165"/>
      <c r="G40" s="149"/>
      <c r="H40" s="149"/>
      <c r="I40" s="149">
        <f t="shared" si="3"/>
        <v>0</v>
      </c>
      <c r="J40" s="149">
        <f t="shared" si="4"/>
        <v>0</v>
      </c>
      <c r="K40" s="149">
        <f t="shared" si="5"/>
        <v>0</v>
      </c>
      <c r="L40" s="10"/>
    </row>
    <row r="41" spans="2:12" ht="12.75">
      <c r="B41" s="12"/>
      <c r="C41" s="38"/>
      <c r="D41" s="162"/>
      <c r="E41" s="164"/>
      <c r="F41" s="165"/>
      <c r="G41" s="149"/>
      <c r="H41" s="149"/>
      <c r="I41" s="149">
        <f t="shared" si="3"/>
        <v>0</v>
      </c>
      <c r="J41" s="149">
        <f t="shared" si="4"/>
        <v>0</v>
      </c>
      <c r="K41" s="149">
        <f t="shared" si="5"/>
        <v>0</v>
      </c>
      <c r="L41" s="10"/>
    </row>
    <row r="42" spans="2:12" ht="12.75">
      <c r="B42" s="12"/>
      <c r="C42" s="38"/>
      <c r="D42" s="162"/>
      <c r="E42" s="164"/>
      <c r="F42" s="165"/>
      <c r="G42" s="149"/>
      <c r="H42" s="149"/>
      <c r="I42" s="149">
        <f t="shared" si="3"/>
        <v>0</v>
      </c>
      <c r="J42" s="149">
        <f t="shared" si="4"/>
        <v>0</v>
      </c>
      <c r="K42" s="149">
        <f t="shared" si="5"/>
        <v>0</v>
      </c>
      <c r="L42" s="10"/>
    </row>
    <row r="43" spans="2:12" ht="12.75">
      <c r="B43" s="12"/>
      <c r="C43" s="37"/>
      <c r="D43" s="161"/>
      <c r="E43" s="164"/>
      <c r="F43" s="165"/>
      <c r="G43" s="149"/>
      <c r="H43" s="149"/>
      <c r="I43" s="149">
        <f t="shared" si="3"/>
        <v>0</v>
      </c>
      <c r="J43" s="149">
        <f t="shared" si="4"/>
        <v>0</v>
      </c>
      <c r="K43" s="149">
        <f t="shared" si="5"/>
        <v>0</v>
      </c>
      <c r="L43" s="10"/>
    </row>
    <row r="44" spans="2:12" ht="12.75">
      <c r="B44" s="12"/>
      <c r="C44" s="38"/>
      <c r="D44" s="162"/>
      <c r="E44" s="164"/>
      <c r="F44" s="165"/>
      <c r="G44" s="149"/>
      <c r="H44" s="149"/>
      <c r="I44" s="149">
        <f t="shared" si="3"/>
        <v>0</v>
      </c>
      <c r="J44" s="149">
        <f t="shared" si="4"/>
        <v>0</v>
      </c>
      <c r="K44" s="149">
        <f t="shared" si="5"/>
        <v>0</v>
      </c>
      <c r="L44" s="10"/>
    </row>
    <row r="45" spans="2:12" ht="13.5" thickBot="1">
      <c r="B45" s="12"/>
      <c r="C45" s="2"/>
      <c r="D45" s="2"/>
      <c r="E45" s="2"/>
      <c r="F45" s="2"/>
      <c r="G45" s="2" t="s">
        <v>73</v>
      </c>
      <c r="H45" s="150">
        <f>SUM(H36:H44)</f>
        <v>0</v>
      </c>
      <c r="I45" s="150">
        <f>SUM(I36:I44)</f>
        <v>0</v>
      </c>
      <c r="J45" s="150">
        <f>SUM(J35:J44)</f>
        <v>0</v>
      </c>
      <c r="K45" s="150">
        <f>SUM(K35:K44)</f>
        <v>0</v>
      </c>
      <c r="L45" s="10"/>
    </row>
    <row r="46" spans="2:12" ht="12.75">
      <c r="B46" s="15"/>
      <c r="C46" s="14" t="s">
        <v>115</v>
      </c>
      <c r="D46" s="14" t="s">
        <v>99</v>
      </c>
      <c r="E46" s="8"/>
      <c r="F46" s="8"/>
      <c r="G46" s="8"/>
      <c r="H46" s="8"/>
      <c r="I46" s="8"/>
      <c r="J46" s="8"/>
      <c r="K46" s="144"/>
      <c r="L46" s="9"/>
    </row>
    <row r="47" spans="2:12" ht="12.75">
      <c r="B47" s="12"/>
      <c r="C47" s="2"/>
      <c r="D47" s="221"/>
      <c r="E47" s="221"/>
      <c r="F47" s="2"/>
      <c r="G47" s="40"/>
      <c r="H47" s="2"/>
      <c r="I47" s="2"/>
      <c r="J47" s="2"/>
      <c r="K47" s="141"/>
      <c r="L47" s="10"/>
    </row>
    <row r="48" spans="2:12" ht="12.75">
      <c r="B48" s="12"/>
      <c r="C48" s="2"/>
      <c r="D48" s="221"/>
      <c r="E48" s="221"/>
      <c r="F48" s="2"/>
      <c r="G48" s="40"/>
      <c r="H48" s="2"/>
      <c r="I48" s="2"/>
      <c r="J48" s="2"/>
      <c r="K48" s="141"/>
      <c r="L48" s="10"/>
    </row>
    <row r="49" spans="2:12" ht="12.75">
      <c r="B49" s="12"/>
      <c r="C49" s="2"/>
      <c r="D49" s="221"/>
      <c r="E49" s="221"/>
      <c r="F49" s="2"/>
      <c r="G49" s="40"/>
      <c r="H49" s="2"/>
      <c r="I49" s="2"/>
      <c r="J49" s="2"/>
      <c r="K49" s="141"/>
      <c r="L49" s="10"/>
    </row>
    <row r="50" spans="2:12" ht="12.75">
      <c r="B50" s="12"/>
      <c r="C50" s="2"/>
      <c r="D50" s="221"/>
      <c r="E50" s="221"/>
      <c r="F50" s="2"/>
      <c r="G50" s="40"/>
      <c r="H50" s="2"/>
      <c r="I50" s="2"/>
      <c r="J50" s="2"/>
      <c r="K50" s="141"/>
      <c r="L50" s="10"/>
    </row>
    <row r="51" spans="2:12" ht="12.75">
      <c r="B51" s="12"/>
      <c r="C51" s="2"/>
      <c r="D51" s="221"/>
      <c r="E51" s="221"/>
      <c r="F51" s="2"/>
      <c r="G51" s="40"/>
      <c r="H51" s="2"/>
      <c r="I51" s="2"/>
      <c r="J51" s="2"/>
      <c r="K51" s="141"/>
      <c r="L51" s="10"/>
    </row>
    <row r="52" spans="2:12" ht="12.75">
      <c r="B52" s="12"/>
      <c r="C52" s="2"/>
      <c r="D52" s="2"/>
      <c r="E52" s="2" t="s">
        <v>73</v>
      </c>
      <c r="F52" s="2"/>
      <c r="G52" s="39">
        <f>SUM(G47:G51)</f>
        <v>0</v>
      </c>
      <c r="H52" s="2"/>
      <c r="I52" s="2"/>
      <c r="J52" s="2"/>
      <c r="K52" s="141"/>
      <c r="L52" s="10"/>
    </row>
    <row r="53" spans="2:12" ht="13.5" thickBot="1">
      <c r="B53" s="13"/>
      <c r="C53" s="4"/>
      <c r="D53" s="4"/>
      <c r="E53" s="4"/>
      <c r="F53" s="4"/>
      <c r="G53" s="4"/>
      <c r="H53" s="4"/>
      <c r="I53" s="4"/>
      <c r="J53" s="4"/>
      <c r="K53" s="143"/>
      <c r="L53" s="11"/>
    </row>
    <row r="54" ht="12.75">
      <c r="A54" s="174"/>
    </row>
  </sheetData>
  <sheetProtection/>
  <mergeCells count="15">
    <mergeCell ref="A1:B1"/>
    <mergeCell ref="A2:B2"/>
    <mergeCell ref="C1:E1"/>
    <mergeCell ref="C2:E2"/>
    <mergeCell ref="C3:K3"/>
    <mergeCell ref="D48:E48"/>
    <mergeCell ref="D49:E49"/>
    <mergeCell ref="D50:E50"/>
    <mergeCell ref="D51:E51"/>
    <mergeCell ref="D6:E6"/>
    <mergeCell ref="D7:E7"/>
    <mergeCell ref="D8:E8"/>
    <mergeCell ref="D9:E9"/>
    <mergeCell ref="D10:E10"/>
    <mergeCell ref="D47:E47"/>
  </mergeCells>
  <printOptions/>
  <pageMargins left="0.75" right="0.75" top="0.75" bottom="0.75" header="0.5" footer="0.5"/>
  <pageSetup fitToHeight="1" fitToWidth="1" horizontalDpi="600" verticalDpi="600" orientation="portrait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49" sqref="A49"/>
    </sheetView>
  </sheetViews>
  <sheetFormatPr defaultColWidth="8.8515625" defaultRowHeight="12.75"/>
  <cols>
    <col min="1" max="1" width="3.8515625" style="0" customWidth="1"/>
    <col min="2" max="2" width="3.421875" style="0" customWidth="1"/>
    <col min="3" max="3" width="7.8515625" style="0" customWidth="1"/>
    <col min="4" max="4" width="27.421875" style="0" customWidth="1"/>
    <col min="5" max="5" width="24.140625" style="0" customWidth="1"/>
    <col min="6" max="6" width="12.8515625" style="0" customWidth="1"/>
    <col min="7" max="7" width="2.8515625" style="0" customWidth="1"/>
    <col min="8" max="8" width="7.421875" style="0" customWidth="1"/>
    <col min="9" max="10" width="8.8515625" style="0" customWidth="1"/>
    <col min="11" max="11" width="3.28125" style="0" customWidth="1"/>
    <col min="12" max="12" width="7.140625" style="0" customWidth="1"/>
  </cols>
  <sheetData>
    <row r="1" spans="1:5" ht="12.75">
      <c r="A1" s="76" t="s">
        <v>126</v>
      </c>
      <c r="B1" s="76"/>
      <c r="C1" s="228">
        <f>'Bal Sheet'!B4</f>
        <v>0</v>
      </c>
      <c r="D1" s="228"/>
      <c r="E1" s="59"/>
    </row>
    <row r="2" spans="1:5" ht="12.75">
      <c r="A2" s="77" t="s">
        <v>126</v>
      </c>
      <c r="B2" s="77"/>
      <c r="C2" s="231">
        <f>'Bal Sheet'!B5</f>
        <v>0</v>
      </c>
      <c r="D2" s="231"/>
      <c r="E2" s="59"/>
    </row>
    <row r="3" spans="2:10" ht="21" thickBot="1">
      <c r="B3" s="233" t="s">
        <v>121</v>
      </c>
      <c r="C3" s="233"/>
      <c r="D3" s="233"/>
      <c r="E3" s="233"/>
      <c r="F3" s="233"/>
      <c r="G3" s="233"/>
      <c r="H3" s="23"/>
      <c r="I3" s="23"/>
      <c r="J3" s="23"/>
    </row>
    <row r="4" spans="2:9" ht="12.75">
      <c r="B4" s="15"/>
      <c r="C4" s="24" t="s">
        <v>122</v>
      </c>
      <c r="D4" s="24" t="s">
        <v>123</v>
      </c>
      <c r="E4" s="24" t="s">
        <v>83</v>
      </c>
      <c r="F4" s="24" t="s">
        <v>124</v>
      </c>
      <c r="G4" s="25"/>
      <c r="H4" s="16"/>
      <c r="I4" s="16"/>
    </row>
    <row r="5" spans="2:7" ht="12.75">
      <c r="B5" s="12"/>
      <c r="C5" s="42"/>
      <c r="D5" s="38"/>
      <c r="E5" s="38"/>
      <c r="F5" s="63"/>
      <c r="G5" s="10"/>
    </row>
    <row r="6" spans="2:7" ht="12.75">
      <c r="B6" s="12"/>
      <c r="C6" s="42"/>
      <c r="D6" s="38"/>
      <c r="E6" s="38"/>
      <c r="F6" s="38"/>
      <c r="G6" s="10"/>
    </row>
    <row r="7" spans="2:7" ht="12.75">
      <c r="B7" s="12"/>
      <c r="C7" s="42"/>
      <c r="D7" s="38"/>
      <c r="E7" s="38"/>
      <c r="F7" s="38"/>
      <c r="G7" s="10"/>
    </row>
    <row r="8" spans="2:7" ht="12.75">
      <c r="B8" s="12"/>
      <c r="C8" s="42"/>
      <c r="D8" s="38"/>
      <c r="E8" s="38"/>
      <c r="F8" s="38"/>
      <c r="G8" s="10"/>
    </row>
    <row r="9" spans="2:7" ht="12.75">
      <c r="B9" s="12"/>
      <c r="C9" s="42"/>
      <c r="D9" s="38"/>
      <c r="E9" s="38"/>
      <c r="F9" s="38"/>
      <c r="G9" s="10"/>
    </row>
    <row r="10" spans="2:7" ht="12.75">
      <c r="B10" s="12"/>
      <c r="C10" s="42"/>
      <c r="D10" s="38"/>
      <c r="E10" s="38"/>
      <c r="F10" s="38"/>
      <c r="G10" s="10"/>
    </row>
    <row r="11" spans="2:7" ht="12.75">
      <c r="B11" s="12"/>
      <c r="C11" s="42"/>
      <c r="D11" s="38"/>
      <c r="E11" s="38"/>
      <c r="F11" s="38"/>
      <c r="G11" s="10"/>
    </row>
    <row r="12" spans="2:7" ht="12.75">
      <c r="B12" s="12"/>
      <c r="C12" s="42"/>
      <c r="D12" s="38"/>
      <c r="E12" s="38"/>
      <c r="F12" s="38"/>
      <c r="G12" s="10"/>
    </row>
    <row r="13" spans="2:7" ht="12.75">
      <c r="B13" s="12"/>
      <c r="C13" s="42"/>
      <c r="D13" s="38"/>
      <c r="E13" s="38"/>
      <c r="F13" s="38"/>
      <c r="G13" s="10"/>
    </row>
    <row r="14" spans="2:7" ht="12.75">
      <c r="B14" s="12"/>
      <c r="C14" s="42"/>
      <c r="D14" s="38"/>
      <c r="E14" s="38"/>
      <c r="F14" s="38"/>
      <c r="G14" s="10"/>
    </row>
    <row r="15" spans="2:7" ht="12.75">
      <c r="B15" s="12"/>
      <c r="C15" s="42"/>
      <c r="D15" s="38"/>
      <c r="E15" s="38"/>
      <c r="F15" s="38"/>
      <c r="G15" s="10"/>
    </row>
    <row r="16" spans="2:7" ht="12.75">
      <c r="B16" s="12"/>
      <c r="C16" s="42"/>
      <c r="D16" s="38"/>
      <c r="E16" s="38"/>
      <c r="F16" s="38"/>
      <c r="G16" s="10"/>
    </row>
    <row r="17" spans="2:7" ht="12.75">
      <c r="B17" s="12"/>
      <c r="C17" s="42"/>
      <c r="D17" s="38"/>
      <c r="E17" s="38"/>
      <c r="F17" s="38"/>
      <c r="G17" s="10"/>
    </row>
    <row r="18" spans="2:7" ht="12.75">
      <c r="B18" s="12"/>
      <c r="C18" s="42"/>
      <c r="D18" s="38"/>
      <c r="E18" s="38"/>
      <c r="F18" s="38"/>
      <c r="G18" s="10"/>
    </row>
    <row r="19" spans="2:7" ht="12.75">
      <c r="B19" s="12"/>
      <c r="C19" s="42"/>
      <c r="D19" s="38"/>
      <c r="E19" s="38"/>
      <c r="F19" s="38"/>
      <c r="G19" s="10"/>
    </row>
    <row r="20" spans="2:7" ht="12.75">
      <c r="B20" s="12"/>
      <c r="C20" s="42"/>
      <c r="D20" s="38"/>
      <c r="E20" s="38"/>
      <c r="F20" s="38"/>
      <c r="G20" s="10"/>
    </row>
    <row r="21" spans="2:7" ht="12.75">
      <c r="B21" s="12"/>
      <c r="C21" s="42"/>
      <c r="D21" s="38"/>
      <c r="E21" s="38"/>
      <c r="F21" s="38"/>
      <c r="G21" s="10"/>
    </row>
    <row r="22" spans="2:7" ht="12.75">
      <c r="B22" s="12"/>
      <c r="C22" s="42"/>
      <c r="D22" s="38"/>
      <c r="E22" s="38"/>
      <c r="F22" s="38"/>
      <c r="G22" s="10"/>
    </row>
    <row r="23" spans="2:7" ht="12.75">
      <c r="B23" s="12"/>
      <c r="C23" s="42"/>
      <c r="D23" s="38"/>
      <c r="E23" s="38"/>
      <c r="F23" s="38"/>
      <c r="G23" s="10"/>
    </row>
    <row r="24" spans="2:7" ht="12.75">
      <c r="B24" s="12"/>
      <c r="C24" s="42"/>
      <c r="D24" s="38"/>
      <c r="E24" s="38"/>
      <c r="F24" s="38"/>
      <c r="G24" s="10"/>
    </row>
    <row r="25" spans="2:7" ht="12.75">
      <c r="B25" s="12"/>
      <c r="C25" s="42"/>
      <c r="D25" s="38"/>
      <c r="E25" s="38"/>
      <c r="F25" s="38"/>
      <c r="G25" s="10"/>
    </row>
    <row r="26" spans="2:7" ht="12.75">
      <c r="B26" s="12"/>
      <c r="C26" s="42"/>
      <c r="D26" s="38"/>
      <c r="E26" s="38"/>
      <c r="F26" s="38"/>
      <c r="G26" s="10"/>
    </row>
    <row r="27" spans="2:7" ht="12.75">
      <c r="B27" s="12"/>
      <c r="C27" s="42"/>
      <c r="D27" s="38"/>
      <c r="E27" s="38"/>
      <c r="F27" s="38"/>
      <c r="G27" s="10"/>
    </row>
    <row r="28" spans="2:7" ht="12.75">
      <c r="B28" s="12"/>
      <c r="C28" s="42"/>
      <c r="D28" s="38"/>
      <c r="E28" s="38"/>
      <c r="F28" s="38"/>
      <c r="G28" s="10"/>
    </row>
    <row r="29" spans="2:7" ht="12.75">
      <c r="B29" s="12"/>
      <c r="C29" s="42"/>
      <c r="D29" s="38"/>
      <c r="E29" s="38"/>
      <c r="F29" s="38"/>
      <c r="G29" s="10"/>
    </row>
    <row r="30" spans="2:7" ht="12.75">
      <c r="B30" s="12"/>
      <c r="C30" s="42"/>
      <c r="D30" s="38"/>
      <c r="E30" s="38"/>
      <c r="F30" s="38"/>
      <c r="G30" s="10"/>
    </row>
    <row r="31" spans="2:7" ht="12.75">
      <c r="B31" s="12"/>
      <c r="C31" s="42"/>
      <c r="D31" s="38"/>
      <c r="E31" s="38"/>
      <c r="F31" s="38"/>
      <c r="G31" s="10"/>
    </row>
    <row r="32" spans="2:7" ht="12.75">
      <c r="B32" s="12"/>
      <c r="C32" s="42"/>
      <c r="D32" s="38"/>
      <c r="E32" s="38"/>
      <c r="F32" s="38"/>
      <c r="G32" s="10"/>
    </row>
    <row r="33" spans="2:7" ht="12.75">
      <c r="B33" s="12"/>
      <c r="C33" s="42"/>
      <c r="D33" s="38"/>
      <c r="E33" s="38"/>
      <c r="F33" s="38"/>
      <c r="G33" s="10"/>
    </row>
    <row r="34" spans="2:7" ht="12.75">
      <c r="B34" s="12"/>
      <c r="C34" s="42"/>
      <c r="D34" s="38"/>
      <c r="E34" s="38"/>
      <c r="F34" s="38"/>
      <c r="G34" s="10"/>
    </row>
    <row r="35" spans="2:7" ht="12.75">
      <c r="B35" s="12"/>
      <c r="C35" s="42"/>
      <c r="D35" s="38"/>
      <c r="E35" s="38"/>
      <c r="F35" s="38"/>
      <c r="G35" s="10"/>
    </row>
    <row r="36" spans="2:7" ht="12.75">
      <c r="B36" s="12"/>
      <c r="C36" s="42"/>
      <c r="D36" s="38"/>
      <c r="E36" s="38"/>
      <c r="F36" s="38"/>
      <c r="G36" s="10"/>
    </row>
    <row r="37" spans="2:7" ht="12.75">
      <c r="B37" s="12"/>
      <c r="C37" s="42"/>
      <c r="D37" s="38"/>
      <c r="E37" s="38"/>
      <c r="F37" s="38"/>
      <c r="G37" s="10"/>
    </row>
    <row r="38" spans="2:7" ht="12.75">
      <c r="B38" s="12"/>
      <c r="C38" s="42"/>
      <c r="D38" s="38"/>
      <c r="E38" s="38"/>
      <c r="F38" s="38"/>
      <c r="G38" s="10"/>
    </row>
    <row r="39" spans="2:7" ht="12.75">
      <c r="B39" s="12"/>
      <c r="C39" s="42"/>
      <c r="D39" s="38"/>
      <c r="E39" s="38"/>
      <c r="F39" s="38"/>
      <c r="G39" s="10"/>
    </row>
    <row r="40" spans="2:7" ht="12.75">
      <c r="B40" s="12"/>
      <c r="C40" s="42"/>
      <c r="D40" s="38"/>
      <c r="E40" s="38"/>
      <c r="F40" s="38"/>
      <c r="G40" s="10"/>
    </row>
    <row r="41" spans="2:7" ht="12.75">
      <c r="B41" s="12"/>
      <c r="C41" s="42"/>
      <c r="D41" s="38"/>
      <c r="E41" s="38"/>
      <c r="F41" s="38"/>
      <c r="G41" s="10"/>
    </row>
    <row r="42" spans="2:7" ht="12.75">
      <c r="B42" s="12"/>
      <c r="C42" s="42"/>
      <c r="D42" s="38"/>
      <c r="E42" s="38"/>
      <c r="F42" s="38"/>
      <c r="G42" s="10"/>
    </row>
    <row r="43" spans="2:7" ht="12.75">
      <c r="B43" s="12"/>
      <c r="C43" s="42"/>
      <c r="D43" s="38"/>
      <c r="E43" s="38"/>
      <c r="F43" s="38"/>
      <c r="G43" s="10"/>
    </row>
    <row r="44" spans="2:7" ht="12.75">
      <c r="B44" s="12"/>
      <c r="C44" s="42"/>
      <c r="D44" s="38"/>
      <c r="E44" s="38"/>
      <c r="F44" s="38"/>
      <c r="G44" s="10"/>
    </row>
    <row r="45" spans="2:7" ht="12.75">
      <c r="B45" s="12"/>
      <c r="C45" s="42"/>
      <c r="D45" s="38"/>
      <c r="E45" s="38"/>
      <c r="F45" s="38"/>
      <c r="G45" s="10"/>
    </row>
    <row r="46" spans="2:7" ht="12.75">
      <c r="B46" s="12"/>
      <c r="C46" s="42"/>
      <c r="D46" s="38"/>
      <c r="E46" s="38"/>
      <c r="F46" s="38"/>
      <c r="G46" s="10"/>
    </row>
    <row r="47" spans="2:7" ht="12.75">
      <c r="B47" s="12"/>
      <c r="C47" s="43">
        <f>SUM(C5:C46)</f>
        <v>0</v>
      </c>
      <c r="D47" s="2"/>
      <c r="E47" s="2"/>
      <c r="F47" s="2"/>
      <c r="G47" s="10"/>
    </row>
    <row r="48" spans="2:7" ht="13.5" thickBot="1">
      <c r="B48" s="13"/>
      <c r="C48" s="4"/>
      <c r="D48" s="4"/>
      <c r="E48" s="4"/>
      <c r="F48" s="4"/>
      <c r="G48" s="11"/>
    </row>
    <row r="49" ht="12.75">
      <c r="A49" s="174"/>
    </row>
  </sheetData>
  <sheetProtection/>
  <mergeCells count="3">
    <mergeCell ref="B3:G3"/>
    <mergeCell ref="C1:D1"/>
    <mergeCell ref="C2:D2"/>
  </mergeCells>
  <printOptions/>
  <pageMargins left="0.75" right="0.75" top="0.75" bottom="0.75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4"/>
  <sheetViews>
    <sheetView zoomScaleSheetLayoutView="100" zoomScalePageLayoutView="0" workbookViewId="0" topLeftCell="A1">
      <selection activeCell="M40" sqref="M40"/>
    </sheetView>
  </sheetViews>
  <sheetFormatPr defaultColWidth="9.140625" defaultRowHeight="12.75"/>
  <cols>
    <col min="1" max="3" width="2.00390625" style="82" customWidth="1"/>
    <col min="4" max="4" width="2.421875" style="82" customWidth="1"/>
    <col min="5" max="5" width="13.421875" style="82" customWidth="1"/>
    <col min="6" max="7" width="7.421875" style="82" customWidth="1"/>
    <col min="8" max="8" width="8.421875" style="82" customWidth="1"/>
    <col min="9" max="10" width="2.140625" style="82" customWidth="1"/>
    <col min="11" max="11" width="4.140625" style="82" customWidth="1"/>
    <col min="12" max="12" width="5.140625" style="82" customWidth="1"/>
    <col min="13" max="13" width="5.7109375" style="86" customWidth="1"/>
    <col min="14" max="14" width="7.7109375" style="82" customWidth="1"/>
    <col min="15" max="15" width="7.7109375" style="82" bestFit="1" customWidth="1"/>
    <col min="16" max="16" width="8.8515625" style="82" customWidth="1"/>
    <col min="17" max="17" width="2.7109375" style="82" customWidth="1"/>
    <col min="18" max="18" width="1.8515625" style="82" customWidth="1"/>
    <col min="19" max="16384" width="9.140625" style="82" customWidth="1"/>
  </cols>
  <sheetData>
    <row r="1" spans="1:6" ht="12.75">
      <c r="A1" s="247" t="s">
        <v>126</v>
      </c>
      <c r="B1" s="247"/>
      <c r="C1" s="247"/>
      <c r="D1" s="247"/>
      <c r="E1" s="247"/>
      <c r="F1" s="247"/>
    </row>
    <row r="2" spans="1:6" ht="12.75">
      <c r="A2" s="247" t="s">
        <v>126</v>
      </c>
      <c r="B2" s="247"/>
      <c r="C2" s="247"/>
      <c r="D2" s="248"/>
      <c r="E2" s="248"/>
      <c r="F2" s="248"/>
    </row>
    <row r="3" spans="3:17" ht="21" thickBot="1">
      <c r="C3" s="233" t="s">
        <v>147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</row>
    <row r="4" spans="2:18" ht="12.75">
      <c r="B4" s="99"/>
      <c r="C4" s="101"/>
      <c r="D4" s="100"/>
      <c r="E4" s="100"/>
      <c r="F4" s="101"/>
      <c r="G4" s="100"/>
      <c r="H4" s="100" t="s">
        <v>148</v>
      </c>
      <c r="I4" s="235">
        <v>2015</v>
      </c>
      <c r="J4" s="235"/>
      <c r="K4" s="235"/>
      <c r="L4" s="235"/>
      <c r="M4" s="102"/>
      <c r="N4" s="101"/>
      <c r="O4" s="101"/>
      <c r="P4" s="101"/>
      <c r="Q4" s="101"/>
      <c r="R4" s="103"/>
    </row>
    <row r="5" spans="2:18" ht="5.25" customHeight="1">
      <c r="B5" s="104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95"/>
      <c r="P5" s="83"/>
      <c r="Q5" s="83"/>
      <c r="R5" s="105"/>
    </row>
    <row r="6" spans="2:18" ht="12.75">
      <c r="B6" s="104"/>
      <c r="C6" s="22" t="s">
        <v>151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234">
        <v>0</v>
      </c>
      <c r="P6" s="234"/>
      <c r="Q6" s="234"/>
      <c r="R6" s="105"/>
    </row>
    <row r="7" spans="2:18" ht="12.75">
      <c r="B7" s="104"/>
      <c r="C7" s="22" t="s">
        <v>149</v>
      </c>
      <c r="D7" s="83"/>
      <c r="E7" s="83"/>
      <c r="F7" s="83"/>
      <c r="G7" s="111" t="s">
        <v>196</v>
      </c>
      <c r="H7" s="83"/>
      <c r="I7" s="83"/>
      <c r="J7" s="83"/>
      <c r="K7" s="83"/>
      <c r="L7" s="83"/>
      <c r="M7" s="83"/>
      <c r="N7" s="83"/>
      <c r="O7" s="234">
        <v>0</v>
      </c>
      <c r="P7" s="234"/>
      <c r="Q7" s="234"/>
      <c r="R7" s="105"/>
    </row>
    <row r="8" spans="2:18" ht="12.75">
      <c r="B8" s="104"/>
      <c r="C8" s="22" t="s">
        <v>154</v>
      </c>
      <c r="D8" s="83"/>
      <c r="E8" s="83"/>
      <c r="F8" s="83"/>
      <c r="G8" s="111" t="s">
        <v>155</v>
      </c>
      <c r="H8" s="83"/>
      <c r="I8" s="83"/>
      <c r="J8" s="83"/>
      <c r="K8" s="83"/>
      <c r="L8" s="83"/>
      <c r="M8" s="83"/>
      <c r="N8" s="83"/>
      <c r="O8" s="234">
        <v>0</v>
      </c>
      <c r="P8" s="234"/>
      <c r="Q8" s="234"/>
      <c r="R8" s="105"/>
    </row>
    <row r="9" spans="2:18" ht="12.75">
      <c r="B9" s="104"/>
      <c r="C9" s="22" t="s">
        <v>150</v>
      </c>
      <c r="D9" s="83"/>
      <c r="E9" s="83"/>
      <c r="F9" s="83"/>
      <c r="G9" s="111" t="s">
        <v>152</v>
      </c>
      <c r="H9" s="83"/>
      <c r="I9" s="83"/>
      <c r="J9" s="83"/>
      <c r="K9" s="83"/>
      <c r="L9" s="83"/>
      <c r="M9" s="83"/>
      <c r="N9" s="83"/>
      <c r="O9" s="234">
        <v>0</v>
      </c>
      <c r="P9" s="234"/>
      <c r="Q9" s="234"/>
      <c r="R9" s="105"/>
    </row>
    <row r="10" spans="2:18" ht="3.75" customHeight="1">
      <c r="B10" s="104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92"/>
      <c r="O10" s="92"/>
      <c r="P10" s="92"/>
      <c r="Q10" s="92"/>
      <c r="R10" s="105"/>
    </row>
    <row r="11" spans="2:19" ht="12.75">
      <c r="B11" s="104"/>
      <c r="C11" s="22" t="s">
        <v>153</v>
      </c>
      <c r="D11" s="83"/>
      <c r="E11" s="83"/>
      <c r="F11" s="83"/>
      <c r="G11" s="20" t="s">
        <v>122</v>
      </c>
      <c r="H11" s="20" t="s">
        <v>156</v>
      </c>
      <c r="I11" s="250" t="s">
        <v>157</v>
      </c>
      <c r="J11" s="250"/>
      <c r="K11" s="250"/>
      <c r="L11" s="249" t="s">
        <v>73</v>
      </c>
      <c r="M11" s="249"/>
      <c r="N11" s="249"/>
      <c r="O11" s="96"/>
      <c r="P11" s="83"/>
      <c r="Q11" s="83"/>
      <c r="R11" s="105"/>
      <c r="S11" s="83"/>
    </row>
    <row r="12" spans="2:19" ht="12.75">
      <c r="B12" s="104"/>
      <c r="C12" s="83"/>
      <c r="D12" s="83" t="s">
        <v>87</v>
      </c>
      <c r="E12" s="83"/>
      <c r="F12" s="83"/>
      <c r="G12" s="91"/>
      <c r="H12" s="91"/>
      <c r="I12" s="240"/>
      <c r="J12" s="241"/>
      <c r="K12" s="242"/>
      <c r="L12" s="237">
        <f aca="true" t="shared" si="0" ref="L12:L17">+G12*H12*I12</f>
        <v>0</v>
      </c>
      <c r="M12" s="238"/>
      <c r="N12" s="239"/>
      <c r="O12" s="97"/>
      <c r="P12" s="83"/>
      <c r="Q12" s="83"/>
      <c r="R12" s="105"/>
      <c r="S12" s="83"/>
    </row>
    <row r="13" spans="2:19" ht="12.75">
      <c r="B13" s="104"/>
      <c r="C13" s="83"/>
      <c r="D13" s="83" t="s">
        <v>132</v>
      </c>
      <c r="E13" s="83"/>
      <c r="F13" s="83"/>
      <c r="G13" s="91"/>
      <c r="H13" s="91"/>
      <c r="I13" s="240"/>
      <c r="J13" s="241"/>
      <c r="K13" s="242"/>
      <c r="L13" s="237">
        <f t="shared" si="0"/>
        <v>0</v>
      </c>
      <c r="M13" s="238"/>
      <c r="N13" s="239"/>
      <c r="O13" s="97"/>
      <c r="P13" s="83"/>
      <c r="Q13" s="83"/>
      <c r="R13" s="105"/>
      <c r="S13" s="83"/>
    </row>
    <row r="14" spans="2:19" ht="12.75">
      <c r="B14" s="104"/>
      <c r="C14" s="83"/>
      <c r="D14" s="83" t="s">
        <v>89</v>
      </c>
      <c r="E14" s="83"/>
      <c r="F14" s="83"/>
      <c r="G14" s="91"/>
      <c r="H14" s="91"/>
      <c r="I14" s="240"/>
      <c r="J14" s="241"/>
      <c r="K14" s="242"/>
      <c r="L14" s="237">
        <f t="shared" si="0"/>
        <v>0</v>
      </c>
      <c r="M14" s="238"/>
      <c r="N14" s="239"/>
      <c r="O14" s="97"/>
      <c r="P14" s="83"/>
      <c r="Q14" s="83"/>
      <c r="R14" s="105"/>
      <c r="S14" s="83"/>
    </row>
    <row r="15" spans="2:19" ht="12.75">
      <c r="B15" s="104"/>
      <c r="C15" s="83"/>
      <c r="D15" s="83" t="s">
        <v>158</v>
      </c>
      <c r="E15" s="83"/>
      <c r="F15" s="83"/>
      <c r="G15" s="91"/>
      <c r="H15" s="91"/>
      <c r="I15" s="240"/>
      <c r="J15" s="241"/>
      <c r="K15" s="242"/>
      <c r="L15" s="237"/>
      <c r="M15" s="238"/>
      <c r="N15" s="239"/>
      <c r="O15" s="97"/>
      <c r="P15" s="83"/>
      <c r="Q15" s="83"/>
      <c r="R15" s="105"/>
      <c r="S15" s="83"/>
    </row>
    <row r="16" spans="2:19" ht="12.75">
      <c r="B16" s="104"/>
      <c r="C16" s="83"/>
      <c r="D16" s="83"/>
      <c r="E16" s="83"/>
      <c r="F16" s="83"/>
      <c r="G16" s="91"/>
      <c r="H16" s="91"/>
      <c r="I16" s="240"/>
      <c r="J16" s="241"/>
      <c r="K16" s="242"/>
      <c r="L16" s="237">
        <f t="shared" si="0"/>
        <v>0</v>
      </c>
      <c r="M16" s="238"/>
      <c r="N16" s="239"/>
      <c r="O16" s="97"/>
      <c r="P16" s="83"/>
      <c r="Q16" s="83"/>
      <c r="R16" s="105"/>
      <c r="S16" s="83"/>
    </row>
    <row r="17" spans="2:19" ht="12.75">
      <c r="B17" s="104"/>
      <c r="C17" s="83"/>
      <c r="D17" s="83"/>
      <c r="E17" s="83"/>
      <c r="F17" s="83"/>
      <c r="G17" s="91"/>
      <c r="H17" s="91"/>
      <c r="I17" s="240"/>
      <c r="J17" s="241"/>
      <c r="K17" s="242"/>
      <c r="L17" s="237">
        <f t="shared" si="0"/>
        <v>0</v>
      </c>
      <c r="M17" s="238"/>
      <c r="N17" s="239"/>
      <c r="O17" s="97"/>
      <c r="P17" s="83"/>
      <c r="Q17" s="83"/>
      <c r="R17" s="105"/>
      <c r="S17" s="83"/>
    </row>
    <row r="18" spans="2:18" ht="12.75">
      <c r="B18" s="104"/>
      <c r="C18" s="153" t="s">
        <v>186</v>
      </c>
      <c r="D18" s="83"/>
      <c r="E18" s="83"/>
      <c r="F18" s="83"/>
      <c r="G18" s="83">
        <f>SUM(G12:G17)</f>
        <v>0</v>
      </c>
      <c r="H18" s="83"/>
      <c r="I18" s="83"/>
      <c r="J18" s="83"/>
      <c r="K18" s="83"/>
      <c r="L18" s="83"/>
      <c r="M18" s="83"/>
      <c r="N18" s="83"/>
      <c r="O18" s="237">
        <f>SUM(L12:N17)</f>
        <v>0</v>
      </c>
      <c r="P18" s="238"/>
      <c r="Q18" s="239"/>
      <c r="R18" s="105"/>
    </row>
    <row r="19" spans="2:18" ht="6.75" customHeight="1">
      <c r="B19" s="104"/>
      <c r="C19" s="15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92"/>
      <c r="O19" s="92"/>
      <c r="P19" s="92"/>
      <c r="Q19" s="92"/>
      <c r="R19" s="105"/>
    </row>
    <row r="20" spans="2:18" ht="12.75">
      <c r="B20" s="104"/>
      <c r="C20" s="22" t="s">
        <v>160</v>
      </c>
      <c r="D20" s="113"/>
      <c r="E20" s="83"/>
      <c r="F20" s="83"/>
      <c r="G20" s="83"/>
      <c r="H20" s="20" t="s">
        <v>81</v>
      </c>
      <c r="I20" s="250" t="s">
        <v>157</v>
      </c>
      <c r="J20" s="250"/>
      <c r="K20" s="250"/>
      <c r="L20" s="249" t="s">
        <v>73</v>
      </c>
      <c r="M20" s="249"/>
      <c r="N20" s="249"/>
      <c r="O20" s="83"/>
      <c r="P20" s="83"/>
      <c r="Q20" s="83"/>
      <c r="R20" s="105"/>
    </row>
    <row r="21" spans="2:18" ht="12.75">
      <c r="B21" s="104"/>
      <c r="C21" s="83"/>
      <c r="D21" s="83" t="s">
        <v>87</v>
      </c>
      <c r="E21" s="83"/>
      <c r="F21" s="83"/>
      <c r="G21" s="83"/>
      <c r="H21" s="87"/>
      <c r="I21" s="240"/>
      <c r="J21" s="241"/>
      <c r="K21" s="242"/>
      <c r="L21" s="237">
        <f>+H21*I21</f>
        <v>0</v>
      </c>
      <c r="M21" s="238"/>
      <c r="N21" s="239"/>
      <c r="O21" s="83"/>
      <c r="P21" s="83"/>
      <c r="Q21" s="83"/>
      <c r="R21" s="105"/>
    </row>
    <row r="22" spans="2:18" ht="12.75">
      <c r="B22" s="104"/>
      <c r="C22" s="83"/>
      <c r="D22" s="83" t="s">
        <v>117</v>
      </c>
      <c r="E22" s="83"/>
      <c r="F22" s="83"/>
      <c r="G22" s="83"/>
      <c r="H22" s="87"/>
      <c r="I22" s="240"/>
      <c r="J22" s="241"/>
      <c r="K22" s="242">
        <f>+N22*H22*I22</f>
        <v>0</v>
      </c>
      <c r="L22" s="237">
        <f>+H22*I22</f>
        <v>0</v>
      </c>
      <c r="M22" s="238"/>
      <c r="N22" s="239"/>
      <c r="O22" s="83"/>
      <c r="P22" s="83"/>
      <c r="Q22" s="83"/>
      <c r="R22" s="105"/>
    </row>
    <row r="23" spans="2:18" ht="12.75">
      <c r="B23" s="104"/>
      <c r="C23" s="83"/>
      <c r="D23" s="83"/>
      <c r="E23" s="83"/>
      <c r="F23" s="83"/>
      <c r="G23" s="83"/>
      <c r="H23" s="87"/>
      <c r="I23" s="240"/>
      <c r="J23" s="241"/>
      <c r="K23" s="242">
        <f>+N23*H23*I23</f>
        <v>0</v>
      </c>
      <c r="L23" s="237">
        <f>+H23*I23</f>
        <v>0</v>
      </c>
      <c r="M23" s="238"/>
      <c r="N23" s="239"/>
      <c r="O23" s="83"/>
      <c r="P23" s="83"/>
      <c r="Q23" s="83"/>
      <c r="R23" s="105"/>
    </row>
    <row r="24" spans="2:18" ht="12.75">
      <c r="B24" s="104"/>
      <c r="C24" s="153" t="s">
        <v>187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234">
        <f>-SUM(L21:N23)</f>
        <v>0</v>
      </c>
      <c r="P24" s="234"/>
      <c r="Q24" s="234"/>
      <c r="R24" s="105"/>
    </row>
    <row r="25" spans="2:18" ht="4.5" customHeight="1">
      <c r="B25" s="104"/>
      <c r="C25" s="153"/>
      <c r="D25" s="83"/>
      <c r="E25" s="83"/>
      <c r="F25" s="83"/>
      <c r="G25" s="17"/>
      <c r="H25" s="17"/>
      <c r="I25" s="17"/>
      <c r="J25" s="17"/>
      <c r="K25" s="17"/>
      <c r="L25" s="17"/>
      <c r="M25" s="17"/>
      <c r="N25" s="112"/>
      <c r="O25" s="92"/>
      <c r="P25" s="92"/>
      <c r="Q25" s="92"/>
      <c r="R25" s="105"/>
    </row>
    <row r="26" spans="2:18" ht="13.5">
      <c r="B26" s="104"/>
      <c r="C26" s="22" t="s">
        <v>161</v>
      </c>
      <c r="D26" s="106"/>
      <c r="E26" s="106"/>
      <c r="F26" s="106"/>
      <c r="G26" s="85" t="s">
        <v>71</v>
      </c>
      <c r="H26" s="85" t="s">
        <v>162</v>
      </c>
      <c r="I26" s="251" t="s">
        <v>157</v>
      </c>
      <c r="J26" s="251"/>
      <c r="K26" s="251"/>
      <c r="L26" s="249" t="s">
        <v>73</v>
      </c>
      <c r="M26" s="249"/>
      <c r="N26" s="249"/>
      <c r="O26" s="83"/>
      <c r="P26" s="83"/>
      <c r="Q26" s="83"/>
      <c r="R26" s="105"/>
    </row>
    <row r="27" spans="2:18" ht="13.5">
      <c r="B27" s="104"/>
      <c r="C27" s="106"/>
      <c r="D27" s="83" t="s">
        <v>163</v>
      </c>
      <c r="E27" s="83"/>
      <c r="F27" s="83"/>
      <c r="G27" s="87"/>
      <c r="H27" s="87"/>
      <c r="I27" s="240"/>
      <c r="J27" s="241"/>
      <c r="K27" s="242"/>
      <c r="L27" s="237">
        <f>+G27*H27*I27</f>
        <v>0</v>
      </c>
      <c r="M27" s="238"/>
      <c r="N27" s="239"/>
      <c r="O27" s="83"/>
      <c r="P27" s="83"/>
      <c r="Q27" s="83"/>
      <c r="R27" s="105"/>
    </row>
    <row r="28" spans="2:18" ht="13.5">
      <c r="B28" s="104"/>
      <c r="C28" s="106"/>
      <c r="D28" s="83" t="s">
        <v>164</v>
      </c>
      <c r="E28" s="83"/>
      <c r="F28" s="83"/>
      <c r="G28" s="87"/>
      <c r="H28" s="87"/>
      <c r="I28" s="240"/>
      <c r="J28" s="241"/>
      <c r="K28" s="242">
        <v>0</v>
      </c>
      <c r="L28" s="237">
        <f>+G28*H28*I28</f>
        <v>0</v>
      </c>
      <c r="M28" s="238"/>
      <c r="N28" s="239"/>
      <c r="O28" s="83"/>
      <c r="P28" s="83"/>
      <c r="Q28" s="83"/>
      <c r="R28" s="105"/>
    </row>
    <row r="29" spans="2:18" ht="13.5">
      <c r="B29" s="104"/>
      <c r="C29" s="106"/>
      <c r="D29" s="83" t="s">
        <v>165</v>
      </c>
      <c r="E29" s="83"/>
      <c r="F29" s="83"/>
      <c r="G29" s="87"/>
      <c r="H29" s="87"/>
      <c r="I29" s="240"/>
      <c r="J29" s="241"/>
      <c r="K29" s="242">
        <v>0</v>
      </c>
      <c r="L29" s="237">
        <f>+G29*H29*I29</f>
        <v>0</v>
      </c>
      <c r="M29" s="238"/>
      <c r="N29" s="239"/>
      <c r="O29" s="83"/>
      <c r="P29" s="83"/>
      <c r="Q29" s="83"/>
      <c r="R29" s="105"/>
    </row>
    <row r="30" spans="2:18" ht="12.75">
      <c r="B30" s="104"/>
      <c r="C30" s="153" t="s">
        <v>188</v>
      </c>
      <c r="D30" s="83"/>
      <c r="E30" s="83"/>
      <c r="F30" s="83"/>
      <c r="G30" s="155">
        <f>SUM(G27:G29)</f>
        <v>0</v>
      </c>
      <c r="H30" s="83"/>
      <c r="I30" s="83"/>
      <c r="J30" s="83"/>
      <c r="K30" s="94"/>
      <c r="L30" s="94"/>
      <c r="M30" s="94"/>
      <c r="N30" s="156"/>
      <c r="O30" s="234">
        <f>SUM(K27:N29)</f>
        <v>0</v>
      </c>
      <c r="P30" s="234"/>
      <c r="Q30" s="234"/>
      <c r="R30" s="105"/>
    </row>
    <row r="31" spans="2:18" ht="12.75">
      <c r="B31" s="104"/>
      <c r="C31" s="153" t="s">
        <v>185</v>
      </c>
      <c r="D31" s="83"/>
      <c r="E31" s="83"/>
      <c r="F31" s="83"/>
      <c r="G31" s="83"/>
      <c r="H31" s="83"/>
      <c r="I31" s="83"/>
      <c r="J31" s="83"/>
      <c r="K31" s="83"/>
      <c r="L31" s="107"/>
      <c r="M31" s="107"/>
      <c r="N31" s="157"/>
      <c r="O31" s="234">
        <f>+O6+O7+O8+O9+O18+O24+O30</f>
        <v>0</v>
      </c>
      <c r="P31" s="234"/>
      <c r="Q31" s="234"/>
      <c r="R31" s="105"/>
    </row>
    <row r="32" spans="2:18" ht="3.75" customHeight="1">
      <c r="B32" s="104"/>
      <c r="C32" s="153"/>
      <c r="D32" s="83"/>
      <c r="E32" s="83"/>
      <c r="F32" s="83"/>
      <c r="G32" s="83"/>
      <c r="H32" s="83"/>
      <c r="I32" s="83"/>
      <c r="J32" s="83"/>
      <c r="K32" s="83"/>
      <c r="L32" s="107"/>
      <c r="M32" s="95"/>
      <c r="N32" s="92"/>
      <c r="O32" s="98"/>
      <c r="P32" s="98"/>
      <c r="Q32" s="92"/>
      <c r="R32" s="105"/>
    </row>
    <row r="33" spans="2:18" ht="13.5">
      <c r="B33" s="104"/>
      <c r="C33" s="22" t="s">
        <v>166</v>
      </c>
      <c r="D33" s="106"/>
      <c r="E33" s="106"/>
      <c r="F33" s="85" t="s">
        <v>167</v>
      </c>
      <c r="G33" s="85" t="s">
        <v>157</v>
      </c>
      <c r="H33" s="252" t="s">
        <v>73</v>
      </c>
      <c r="I33" s="252"/>
      <c r="J33" s="83"/>
      <c r="K33" s="83"/>
      <c r="L33" s="83"/>
      <c r="M33" s="83"/>
      <c r="N33" s="85" t="s">
        <v>167</v>
      </c>
      <c r="O33" s="85" t="s">
        <v>157</v>
      </c>
      <c r="P33" s="253" t="s">
        <v>73</v>
      </c>
      <c r="Q33" s="253"/>
      <c r="R33" s="105"/>
    </row>
    <row r="34" spans="2:18" ht="12.75">
      <c r="B34" s="104"/>
      <c r="C34" s="83"/>
      <c r="D34" s="84" t="s">
        <v>193</v>
      </c>
      <c r="E34" s="84"/>
      <c r="F34" s="89">
        <v>0</v>
      </c>
      <c r="G34" s="90">
        <v>0</v>
      </c>
      <c r="H34" s="246">
        <v>0</v>
      </c>
      <c r="I34" s="246"/>
      <c r="J34" s="83"/>
      <c r="K34" s="84" t="s">
        <v>190</v>
      </c>
      <c r="L34" s="84"/>
      <c r="M34" s="84"/>
      <c r="N34" s="89"/>
      <c r="O34" s="90"/>
      <c r="P34" s="246">
        <v>0</v>
      </c>
      <c r="Q34" s="246"/>
      <c r="R34" s="105"/>
    </row>
    <row r="35" spans="2:18" ht="12.75">
      <c r="B35" s="104"/>
      <c r="C35" s="83"/>
      <c r="D35" s="84" t="s">
        <v>168</v>
      </c>
      <c r="E35" s="84"/>
      <c r="F35" s="89">
        <v>0</v>
      </c>
      <c r="G35" s="90">
        <v>0</v>
      </c>
      <c r="H35" s="246">
        <v>0</v>
      </c>
      <c r="I35" s="246"/>
      <c r="J35" s="83"/>
      <c r="K35" s="84" t="s">
        <v>176</v>
      </c>
      <c r="L35" s="84"/>
      <c r="M35" s="84"/>
      <c r="N35" s="89"/>
      <c r="O35" s="90"/>
      <c r="P35" s="246">
        <v>0</v>
      </c>
      <c r="Q35" s="246"/>
      <c r="R35" s="105"/>
    </row>
    <row r="36" spans="2:18" ht="12.75">
      <c r="B36" s="104"/>
      <c r="C36" s="83"/>
      <c r="D36" s="84" t="s">
        <v>194</v>
      </c>
      <c r="E36" s="84"/>
      <c r="F36" s="89">
        <v>0</v>
      </c>
      <c r="G36" s="90">
        <v>0</v>
      </c>
      <c r="H36" s="246">
        <v>0</v>
      </c>
      <c r="I36" s="246"/>
      <c r="J36" s="83"/>
      <c r="K36" s="84" t="s">
        <v>191</v>
      </c>
      <c r="L36" s="84"/>
      <c r="M36" s="84"/>
      <c r="N36" s="89"/>
      <c r="O36" s="90"/>
      <c r="P36" s="246">
        <v>0</v>
      </c>
      <c r="Q36" s="246"/>
      <c r="R36" s="105"/>
    </row>
    <row r="37" spans="2:18" ht="12.75">
      <c r="B37" s="104"/>
      <c r="C37" s="83"/>
      <c r="D37" s="84" t="s">
        <v>169</v>
      </c>
      <c r="E37" s="84"/>
      <c r="F37" s="89">
        <v>0</v>
      </c>
      <c r="G37" s="90">
        <v>0</v>
      </c>
      <c r="H37" s="246">
        <v>0</v>
      </c>
      <c r="I37" s="246"/>
      <c r="J37" s="83"/>
      <c r="K37" s="84" t="s">
        <v>177</v>
      </c>
      <c r="L37" s="84"/>
      <c r="M37" s="84"/>
      <c r="N37" s="89"/>
      <c r="O37" s="90"/>
      <c r="P37" s="246">
        <v>0</v>
      </c>
      <c r="Q37" s="246"/>
      <c r="R37" s="105"/>
    </row>
    <row r="38" spans="2:18" ht="12.75">
      <c r="B38" s="104"/>
      <c r="C38" s="83"/>
      <c r="D38" s="84" t="s">
        <v>170</v>
      </c>
      <c r="E38" s="84"/>
      <c r="F38" s="89">
        <v>0</v>
      </c>
      <c r="G38" s="90">
        <v>0</v>
      </c>
      <c r="H38" s="246">
        <v>0</v>
      </c>
      <c r="I38" s="246"/>
      <c r="J38" s="83"/>
      <c r="K38" s="84" t="s">
        <v>178</v>
      </c>
      <c r="L38" s="84"/>
      <c r="M38" s="84"/>
      <c r="N38" s="89"/>
      <c r="O38" s="90"/>
      <c r="P38" s="246">
        <v>0</v>
      </c>
      <c r="Q38" s="246"/>
      <c r="R38" s="105"/>
    </row>
    <row r="39" spans="2:18" ht="12.75">
      <c r="B39" s="104"/>
      <c r="C39" s="83"/>
      <c r="D39" s="84" t="s">
        <v>171</v>
      </c>
      <c r="E39" s="84"/>
      <c r="F39" s="89">
        <v>0</v>
      </c>
      <c r="G39" s="90">
        <v>0</v>
      </c>
      <c r="H39" s="246">
        <v>0</v>
      </c>
      <c r="I39" s="246"/>
      <c r="J39" s="83"/>
      <c r="K39" s="84" t="s">
        <v>179</v>
      </c>
      <c r="L39" s="84"/>
      <c r="M39" s="84"/>
      <c r="N39" s="89"/>
      <c r="O39" s="90"/>
      <c r="P39" s="246">
        <v>0</v>
      </c>
      <c r="Q39" s="246"/>
      <c r="R39" s="105"/>
    </row>
    <row r="40" spans="2:18" ht="12.75">
      <c r="B40" s="104"/>
      <c r="C40" s="83"/>
      <c r="D40" s="84" t="s">
        <v>195</v>
      </c>
      <c r="E40" s="84"/>
      <c r="F40" s="89">
        <v>0</v>
      </c>
      <c r="G40" s="90">
        <v>0</v>
      </c>
      <c r="H40" s="246">
        <v>0</v>
      </c>
      <c r="I40" s="246"/>
      <c r="J40" s="83"/>
      <c r="K40" s="84" t="s">
        <v>192</v>
      </c>
      <c r="L40" s="84"/>
      <c r="M40" s="84"/>
      <c r="N40" s="89"/>
      <c r="O40" s="90"/>
      <c r="P40" s="246">
        <v>0</v>
      </c>
      <c r="Q40" s="246"/>
      <c r="R40" s="105"/>
    </row>
    <row r="41" spans="2:18" ht="12.75">
      <c r="B41" s="104"/>
      <c r="C41" s="83"/>
      <c r="D41" s="84" t="s">
        <v>172</v>
      </c>
      <c r="E41" s="84"/>
      <c r="F41" s="89">
        <v>0</v>
      </c>
      <c r="G41" s="90">
        <v>0</v>
      </c>
      <c r="H41" s="246">
        <v>0</v>
      </c>
      <c r="I41" s="246"/>
      <c r="J41" s="83"/>
      <c r="K41" s="84" t="s">
        <v>158</v>
      </c>
      <c r="L41" s="84"/>
      <c r="M41" s="84"/>
      <c r="N41" s="89"/>
      <c r="O41" s="90"/>
      <c r="P41" s="246">
        <v>0</v>
      </c>
      <c r="Q41" s="246"/>
      <c r="R41" s="105"/>
    </row>
    <row r="42" spans="2:18" ht="12.75">
      <c r="B42" s="104"/>
      <c r="C42" s="83"/>
      <c r="D42" s="84" t="s">
        <v>173</v>
      </c>
      <c r="E42" s="84"/>
      <c r="F42" s="89">
        <v>0</v>
      </c>
      <c r="G42" s="90">
        <v>0</v>
      </c>
      <c r="H42" s="246">
        <v>0</v>
      </c>
      <c r="I42" s="246"/>
      <c r="J42" s="83"/>
      <c r="K42" s="84"/>
      <c r="L42" s="84" t="s">
        <v>202</v>
      </c>
      <c r="M42" s="84"/>
      <c r="N42" s="89"/>
      <c r="O42" s="90"/>
      <c r="P42" s="246">
        <v>0</v>
      </c>
      <c r="Q42" s="246"/>
      <c r="R42" s="105"/>
    </row>
    <row r="43" spans="2:18" ht="12.75">
      <c r="B43" s="104"/>
      <c r="C43" s="83"/>
      <c r="D43" s="84" t="s">
        <v>174</v>
      </c>
      <c r="E43" s="84"/>
      <c r="F43" s="89">
        <v>0</v>
      </c>
      <c r="G43" s="90">
        <v>0</v>
      </c>
      <c r="H43" s="246">
        <v>0</v>
      </c>
      <c r="I43" s="246"/>
      <c r="J43" s="83"/>
      <c r="K43" s="84"/>
      <c r="L43" s="84" t="s">
        <v>203</v>
      </c>
      <c r="M43" s="84"/>
      <c r="N43" s="89"/>
      <c r="O43" s="90"/>
      <c r="P43" s="246">
        <v>0</v>
      </c>
      <c r="Q43" s="246"/>
      <c r="R43" s="105"/>
    </row>
    <row r="44" spans="2:18" ht="12.75">
      <c r="B44" s="104"/>
      <c r="C44" s="83"/>
      <c r="D44" s="84" t="s">
        <v>175</v>
      </c>
      <c r="E44" s="84"/>
      <c r="F44" s="89">
        <v>0</v>
      </c>
      <c r="G44" s="90">
        <v>0</v>
      </c>
      <c r="H44" s="246">
        <v>0</v>
      </c>
      <c r="I44" s="246"/>
      <c r="J44" s="83"/>
      <c r="K44" s="83"/>
      <c r="L44" s="83" t="s">
        <v>204</v>
      </c>
      <c r="M44" s="83"/>
      <c r="N44" s="89"/>
      <c r="O44" s="90"/>
      <c r="P44" s="246">
        <v>0</v>
      </c>
      <c r="Q44" s="246"/>
      <c r="R44" s="105"/>
    </row>
    <row r="45" spans="2:18" ht="13.5">
      <c r="B45" s="104"/>
      <c r="C45" s="84" t="s">
        <v>180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106"/>
      <c r="O45" s="234">
        <f>SUM(H34:H44,P34:P44)</f>
        <v>0</v>
      </c>
      <c r="P45" s="234"/>
      <c r="Q45" s="234"/>
      <c r="R45" s="105"/>
    </row>
    <row r="46" spans="2:18" ht="3" customHeight="1">
      <c r="B46" s="104"/>
      <c r="C46" s="84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106"/>
      <c r="O46" s="93"/>
      <c r="P46" s="93"/>
      <c r="Q46" s="93"/>
      <c r="R46" s="105"/>
    </row>
    <row r="47" spans="2:18" ht="13.5">
      <c r="B47" s="104"/>
      <c r="C47" s="22" t="s">
        <v>181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234">
        <f>+O31-O45</f>
        <v>0</v>
      </c>
      <c r="P47" s="234"/>
      <c r="Q47" s="234"/>
      <c r="R47" s="105"/>
    </row>
    <row r="48" spans="2:18" ht="3.75" customHeight="1">
      <c r="B48" s="104"/>
      <c r="C48" s="84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92"/>
      <c r="O48" s="92"/>
      <c r="P48" s="92"/>
      <c r="Q48" s="92"/>
      <c r="R48" s="105"/>
    </row>
    <row r="49" spans="2:18" ht="13.5">
      <c r="B49" s="104"/>
      <c r="C49" s="22" t="s">
        <v>189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92"/>
      <c r="O49" s="92"/>
      <c r="P49" s="92"/>
      <c r="Q49" s="92"/>
      <c r="R49" s="105"/>
    </row>
    <row r="50" spans="2:18" ht="13.5">
      <c r="B50" s="104"/>
      <c r="C50" s="84"/>
      <c r="D50" s="106"/>
      <c r="E50" s="85" t="s">
        <v>95</v>
      </c>
      <c r="F50" s="245" t="s">
        <v>182</v>
      </c>
      <c r="G50" s="245"/>
      <c r="H50" s="245" t="s">
        <v>97</v>
      </c>
      <c r="I50" s="245"/>
      <c r="J50" s="151"/>
      <c r="K50" s="245" t="s">
        <v>183</v>
      </c>
      <c r="L50" s="245"/>
      <c r="M50" s="245"/>
      <c r="N50" s="245" t="s">
        <v>73</v>
      </c>
      <c r="O50" s="245"/>
      <c r="P50" s="92"/>
      <c r="Q50" s="92"/>
      <c r="R50" s="105"/>
    </row>
    <row r="51" spans="2:18" ht="13.5">
      <c r="B51" s="104"/>
      <c r="C51" s="84"/>
      <c r="D51" s="106"/>
      <c r="E51" s="88"/>
      <c r="F51" s="234"/>
      <c r="G51" s="234"/>
      <c r="H51" s="243"/>
      <c r="I51" s="244"/>
      <c r="J51" s="154"/>
      <c r="K51" s="236"/>
      <c r="L51" s="236"/>
      <c r="M51" s="236"/>
      <c r="N51" s="234"/>
      <c r="O51" s="234"/>
      <c r="P51" s="92"/>
      <c r="Q51" s="92"/>
      <c r="R51" s="105"/>
    </row>
    <row r="52" spans="2:18" ht="13.5">
      <c r="B52" s="104"/>
      <c r="C52" s="84"/>
      <c r="D52" s="106"/>
      <c r="E52" s="88"/>
      <c r="F52" s="234"/>
      <c r="G52" s="234"/>
      <c r="H52" s="243"/>
      <c r="I52" s="244"/>
      <c r="J52" s="154"/>
      <c r="K52" s="236"/>
      <c r="L52" s="236"/>
      <c r="M52" s="236"/>
      <c r="N52" s="234"/>
      <c r="O52" s="234"/>
      <c r="P52" s="92"/>
      <c r="Q52" s="92"/>
      <c r="R52" s="105"/>
    </row>
    <row r="53" spans="2:18" ht="13.5">
      <c r="B53" s="104"/>
      <c r="C53" s="83"/>
      <c r="D53" s="106"/>
      <c r="E53" s="88"/>
      <c r="F53" s="234"/>
      <c r="G53" s="234"/>
      <c r="H53" s="243"/>
      <c r="I53" s="244"/>
      <c r="J53" s="154"/>
      <c r="K53" s="236"/>
      <c r="L53" s="236"/>
      <c r="M53" s="236"/>
      <c r="N53" s="234"/>
      <c r="O53" s="234"/>
      <c r="P53" s="83"/>
      <c r="Q53" s="83"/>
      <c r="R53" s="105"/>
    </row>
    <row r="54" spans="2:18" ht="13.5">
      <c r="B54" s="104"/>
      <c r="C54" s="83"/>
      <c r="D54" s="106"/>
      <c r="E54" s="88"/>
      <c r="F54" s="234"/>
      <c r="G54" s="234"/>
      <c r="H54" s="243"/>
      <c r="I54" s="244"/>
      <c r="J54" s="154"/>
      <c r="K54" s="236"/>
      <c r="L54" s="236"/>
      <c r="M54" s="236"/>
      <c r="N54" s="234"/>
      <c r="O54" s="234"/>
      <c r="P54" s="83"/>
      <c r="Q54" s="83"/>
      <c r="R54" s="105"/>
    </row>
    <row r="55" spans="2:18" ht="13.5">
      <c r="B55" s="104"/>
      <c r="C55" s="83"/>
      <c r="D55" s="106"/>
      <c r="E55" s="88"/>
      <c r="F55" s="234"/>
      <c r="G55" s="234"/>
      <c r="H55" s="243"/>
      <c r="I55" s="244"/>
      <c r="J55" s="154"/>
      <c r="K55" s="236"/>
      <c r="L55" s="236"/>
      <c r="M55" s="236"/>
      <c r="N55" s="234"/>
      <c r="O55" s="234"/>
      <c r="P55" s="83"/>
      <c r="Q55" s="83"/>
      <c r="R55" s="105"/>
    </row>
    <row r="56" spans="2:18" ht="13.5">
      <c r="B56" s="104"/>
      <c r="C56" s="83"/>
      <c r="D56" s="106"/>
      <c r="E56" s="88"/>
      <c r="F56" s="234"/>
      <c r="G56" s="234"/>
      <c r="H56" s="243"/>
      <c r="I56" s="244"/>
      <c r="J56" s="154"/>
      <c r="K56" s="236"/>
      <c r="L56" s="236"/>
      <c r="M56" s="236"/>
      <c r="N56" s="234"/>
      <c r="O56" s="234"/>
      <c r="P56" s="83"/>
      <c r="Q56" s="83"/>
      <c r="R56" s="105"/>
    </row>
    <row r="57" spans="2:18" ht="13.5">
      <c r="B57" s="104"/>
      <c r="C57" s="83"/>
      <c r="D57" s="106"/>
      <c r="E57" s="88"/>
      <c r="F57" s="234"/>
      <c r="G57" s="234"/>
      <c r="H57" s="243"/>
      <c r="I57" s="244"/>
      <c r="J57" s="154"/>
      <c r="K57" s="236"/>
      <c r="L57" s="236"/>
      <c r="M57" s="236"/>
      <c r="N57" s="234"/>
      <c r="O57" s="234"/>
      <c r="P57" s="83"/>
      <c r="Q57" s="83"/>
      <c r="R57" s="105"/>
    </row>
    <row r="58" spans="2:18" ht="13.5">
      <c r="B58" s="104"/>
      <c r="C58" s="83"/>
      <c r="D58" s="106"/>
      <c r="E58" s="88"/>
      <c r="F58" s="234"/>
      <c r="G58" s="234"/>
      <c r="H58" s="243"/>
      <c r="I58" s="244"/>
      <c r="J58" s="154"/>
      <c r="K58" s="236"/>
      <c r="L58" s="236"/>
      <c r="M58" s="236"/>
      <c r="N58" s="234"/>
      <c r="O58" s="234"/>
      <c r="P58" s="83"/>
      <c r="Q58" s="83"/>
      <c r="R58" s="105"/>
    </row>
    <row r="59" spans="2:18" ht="12.75">
      <c r="B59" s="104"/>
      <c r="C59" s="84" t="s">
        <v>184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234">
        <f>SUM(N51:N58)</f>
        <v>0</v>
      </c>
      <c r="P59" s="234"/>
      <c r="Q59" s="234"/>
      <c r="R59" s="105"/>
    </row>
    <row r="60" spans="2:18" ht="3" customHeight="1">
      <c r="B60" s="104"/>
      <c r="C60" s="84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106"/>
      <c r="O60" s="93"/>
      <c r="P60" s="93"/>
      <c r="Q60" s="93"/>
      <c r="R60" s="105"/>
    </row>
    <row r="61" spans="2:18" ht="12.75">
      <c r="B61" s="104"/>
      <c r="C61" s="84" t="s">
        <v>197</v>
      </c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234">
        <f>+O47-O59</f>
        <v>0</v>
      </c>
      <c r="P61" s="234"/>
      <c r="Q61" s="234"/>
      <c r="R61" s="105"/>
    </row>
    <row r="62" spans="2:18" ht="5.25" customHeight="1" thickBot="1">
      <c r="B62" s="108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10"/>
    </row>
    <row r="63" ht="12.75">
      <c r="M63" s="82"/>
    </row>
    <row r="64" ht="12.75">
      <c r="M64" s="82"/>
    </row>
  </sheetData>
  <sheetProtection/>
  <mergeCells count="108">
    <mergeCell ref="F56:G56"/>
    <mergeCell ref="H56:I56"/>
    <mergeCell ref="K56:M56"/>
    <mergeCell ref="N56:O56"/>
    <mergeCell ref="F54:G54"/>
    <mergeCell ref="H54:I54"/>
    <mergeCell ref="K54:M54"/>
    <mergeCell ref="N54:O54"/>
    <mergeCell ref="F55:G55"/>
    <mergeCell ref="H55:I55"/>
    <mergeCell ref="K55:M55"/>
    <mergeCell ref="N55:O55"/>
    <mergeCell ref="P39:Q39"/>
    <mergeCell ref="P40:Q40"/>
    <mergeCell ref="P41:Q41"/>
    <mergeCell ref="P42:Q42"/>
    <mergeCell ref="P43:Q43"/>
    <mergeCell ref="P44:Q44"/>
    <mergeCell ref="O45:Q45"/>
    <mergeCell ref="O47:Q47"/>
    <mergeCell ref="P33:Q33"/>
    <mergeCell ref="P34:Q34"/>
    <mergeCell ref="P35:Q35"/>
    <mergeCell ref="P36:Q36"/>
    <mergeCell ref="P37:Q37"/>
    <mergeCell ref="P38:Q38"/>
    <mergeCell ref="H43:I43"/>
    <mergeCell ref="H44:I44"/>
    <mergeCell ref="H33:I33"/>
    <mergeCell ref="H34:I34"/>
    <mergeCell ref="H35:I35"/>
    <mergeCell ref="H36:I36"/>
    <mergeCell ref="H37:I37"/>
    <mergeCell ref="I22:K22"/>
    <mergeCell ref="L22:N22"/>
    <mergeCell ref="I11:K11"/>
    <mergeCell ref="H38:I38"/>
    <mergeCell ref="H39:I39"/>
    <mergeCell ref="L23:N23"/>
    <mergeCell ref="L26:N26"/>
    <mergeCell ref="I26:K26"/>
    <mergeCell ref="I27:K27"/>
    <mergeCell ref="I28:K28"/>
    <mergeCell ref="I17:K17"/>
    <mergeCell ref="L11:N11"/>
    <mergeCell ref="L20:N20"/>
    <mergeCell ref="L21:N21"/>
    <mergeCell ref="I21:K21"/>
    <mergeCell ref="I20:K20"/>
    <mergeCell ref="I15:K15"/>
    <mergeCell ref="I16:K16"/>
    <mergeCell ref="L13:N13"/>
    <mergeCell ref="L14:N14"/>
    <mergeCell ref="L15:N15"/>
    <mergeCell ref="L16:N16"/>
    <mergeCell ref="O7:Q7"/>
    <mergeCell ref="O8:Q8"/>
    <mergeCell ref="O9:Q9"/>
    <mergeCell ref="I12:K12"/>
    <mergeCell ref="I13:K13"/>
    <mergeCell ref="I14:K14"/>
    <mergeCell ref="L12:N12"/>
    <mergeCell ref="A1:C1"/>
    <mergeCell ref="D1:F1"/>
    <mergeCell ref="A2:C2"/>
    <mergeCell ref="D2:F2"/>
    <mergeCell ref="C3:Q3"/>
    <mergeCell ref="O6:Q6"/>
    <mergeCell ref="F58:G58"/>
    <mergeCell ref="K50:M50"/>
    <mergeCell ref="K51:M51"/>
    <mergeCell ref="K52:M52"/>
    <mergeCell ref="K58:M58"/>
    <mergeCell ref="O30:Q30"/>
    <mergeCell ref="O31:Q31"/>
    <mergeCell ref="H40:I40"/>
    <mergeCell ref="H41:I41"/>
    <mergeCell ref="H42:I42"/>
    <mergeCell ref="F51:G51"/>
    <mergeCell ref="F52:G52"/>
    <mergeCell ref="H50:I50"/>
    <mergeCell ref="H51:I51"/>
    <mergeCell ref="H52:I52"/>
    <mergeCell ref="O24:Q24"/>
    <mergeCell ref="L29:N29"/>
    <mergeCell ref="I29:K29"/>
    <mergeCell ref="L27:N27"/>
    <mergeCell ref="L28:N28"/>
    <mergeCell ref="F57:G57"/>
    <mergeCell ref="H58:I58"/>
    <mergeCell ref="H57:I57"/>
    <mergeCell ref="N50:O50"/>
    <mergeCell ref="N51:O51"/>
    <mergeCell ref="N52:O52"/>
    <mergeCell ref="N58:O58"/>
    <mergeCell ref="F53:G53"/>
    <mergeCell ref="H53:I53"/>
    <mergeCell ref="F50:G50"/>
    <mergeCell ref="O61:Q61"/>
    <mergeCell ref="I4:L4"/>
    <mergeCell ref="K57:M57"/>
    <mergeCell ref="N57:O57"/>
    <mergeCell ref="K53:M53"/>
    <mergeCell ref="N53:O53"/>
    <mergeCell ref="O59:Q59"/>
    <mergeCell ref="O18:Q18"/>
    <mergeCell ref="I23:K23"/>
    <mergeCell ref="L17:N17"/>
  </mergeCells>
  <printOptions/>
  <pageMargins left="0.5" right="0.5" top="0.5" bottom="0.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F&amp;M State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Borton</dc:creator>
  <cp:keywords/>
  <dc:description/>
  <cp:lastModifiedBy>Microsoft Office User</cp:lastModifiedBy>
  <cp:lastPrinted>2015-10-09T17:19:48Z</cp:lastPrinted>
  <dcterms:created xsi:type="dcterms:W3CDTF">2002-12-23T19:14:12Z</dcterms:created>
  <dcterms:modified xsi:type="dcterms:W3CDTF">2023-05-18T19:13:32Z</dcterms:modified>
  <cp:category/>
  <cp:version/>
  <cp:contentType/>
  <cp:contentStatus/>
</cp:coreProperties>
</file>